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W:\001_非公開\学校\355800 由井第三小学校\由井３栄養士\令和8年度引継ぎ吉村\令和８年度\2026.7\おたより\"/>
    </mc:Choice>
  </mc:AlternateContent>
  <xr:revisionPtr revIDLastSave="0" documentId="13_ncr:1_{E0DC5619-319E-4008-BBAE-EFA4067A2E27}" xr6:coauthVersionLast="47" xr6:coauthVersionMax="47" xr10:uidLastSave="{00000000-0000-0000-0000-000000000000}"/>
  <bookViews>
    <workbookView xWindow="-120" yWindow="-120" windowWidth="29040" windowHeight="15720" xr2:uid="{00000000-000D-0000-FFFF-FFFF00000000}"/>
  </bookViews>
  <sheets>
    <sheet name="小学校 (2)" sheetId="3" r:id="rId1"/>
    <sheet name="６月 (2)" sheetId="1" r:id="rId2"/>
    <sheet name="Sheet1" sheetId="2" r:id="rId3"/>
  </sheets>
  <externalReferences>
    <externalReference r:id="rId4"/>
  </externalReferences>
  <definedNames>
    <definedName name="okazu" localSheetId="1">#REF!</definedName>
    <definedName name="okazu">#REF!</definedName>
    <definedName name="okazzu" localSheetId="1">#REF!</definedName>
    <definedName name="okazzu">#REF!</definedName>
    <definedName name="_xlnm.Print_Area" localSheetId="0">'小学校 (2)'!$A$1:$I$50</definedName>
    <definedName name="いか" localSheetId="1">#REF!</definedName>
    <definedName name="いか">#REF!</definedName>
    <definedName name="えび" localSheetId="1">#REF!</definedName>
    <definedName name="えび">#REF!</definedName>
    <definedName name="おかず" localSheetId="1">#REF!</definedName>
    <definedName name="おかず">#REF!</definedName>
    <definedName name="ごはん" localSheetId="1">#REF!</definedName>
    <definedName name="ごはん">#REF!</definedName>
    <definedName name="ごはん２" localSheetId="1">#REF!</definedName>
    <definedName name="ごはん２">#REF!</definedName>
    <definedName name="こんだて" localSheetId="1">#REF!</definedName>
    <definedName name="こんだて">#REF!</definedName>
    <definedName name="こんだて２" localSheetId="1">#REF!</definedName>
    <definedName name="こんだて２">#REF!</definedName>
    <definedName name="さかな" localSheetId="1">#REF!</definedName>
    <definedName name="さかな">#REF!</definedName>
    <definedName name="に" localSheetId="1">#REF!</definedName>
    <definedName name="に">#REF!</definedName>
    <definedName name="にく" localSheetId="1">#REF!</definedName>
    <definedName name="にく">#REF!</definedName>
    <definedName name="にんじん" localSheetId="1">#REF!</definedName>
    <definedName name="にんじん">#REF!</definedName>
    <definedName name="やさい" localSheetId="1">#REF!</definedName>
    <definedName name="やさい">#REF!</definedName>
    <definedName name="牛乳" localSheetId="1">#REF!</definedName>
    <definedName name="牛乳">#REF!</definedName>
    <definedName name="献立" localSheetId="1">#REF!</definedName>
    <definedName name="献立">#REF!</definedName>
    <definedName name="献立３" localSheetId="1">#REF!</definedName>
    <definedName name="献立３">#REF!</definedName>
    <definedName name="献立おかず" localSheetId="1">#REF!</definedName>
    <definedName name="献立おかず">#REF!</definedName>
    <definedName name="献立主食" localSheetId="1">#REF!</definedName>
    <definedName name="献立主食">#REF!</definedName>
    <definedName name="献立主食２" localSheetId="1">#REF!</definedName>
    <definedName name="献立主食２">#REF!</definedName>
    <definedName name="献立主食３" localSheetId="1">#REF!</definedName>
    <definedName name="献立主食３">#REF!</definedName>
    <definedName name="肉" localSheetId="1">#REF!</definedName>
    <definedName name="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 l="1"/>
  <c r="I49" i="2"/>
  <c r="H49" i="2"/>
  <c r="G49" i="2"/>
  <c r="F49" i="2"/>
  <c r="E49" i="2"/>
  <c r="D49" i="2"/>
  <c r="C49" i="2"/>
  <c r="A49" i="2"/>
  <c r="I48" i="2"/>
  <c r="I47" i="2"/>
  <c r="H47" i="2"/>
  <c r="G47" i="2"/>
  <c r="F47" i="2"/>
  <c r="E47" i="2"/>
  <c r="D47" i="2"/>
  <c r="C47" i="2"/>
  <c r="A47" i="2"/>
  <c r="I46" i="2"/>
  <c r="I45" i="2"/>
  <c r="H45" i="2"/>
  <c r="G45" i="2"/>
  <c r="F45" i="2"/>
  <c r="E45" i="2"/>
  <c r="D45" i="2"/>
  <c r="C45" i="2"/>
  <c r="A45" i="2"/>
  <c r="I44" i="2"/>
  <c r="I43" i="2"/>
  <c r="H43" i="2"/>
  <c r="G43" i="2"/>
  <c r="F43" i="2"/>
  <c r="E43" i="2"/>
  <c r="D43" i="2"/>
  <c r="C43" i="2"/>
  <c r="A43" i="2"/>
  <c r="I42" i="2"/>
  <c r="I41" i="2"/>
  <c r="H41" i="2"/>
  <c r="G41" i="2"/>
  <c r="F41" i="2"/>
  <c r="E41" i="2"/>
  <c r="D41" i="2"/>
  <c r="C41" i="2"/>
  <c r="A41" i="2"/>
  <c r="I40" i="2"/>
  <c r="I39" i="2"/>
  <c r="H39" i="2"/>
  <c r="G39" i="2"/>
  <c r="F39" i="2"/>
  <c r="E39" i="2"/>
  <c r="D39" i="2"/>
  <c r="C39" i="2"/>
  <c r="A39" i="2"/>
  <c r="I38" i="2"/>
  <c r="I37" i="2"/>
  <c r="H37" i="2"/>
  <c r="G37" i="2"/>
  <c r="F37" i="2"/>
  <c r="E37" i="2"/>
  <c r="D37" i="2"/>
  <c r="C37" i="2"/>
  <c r="A37" i="2"/>
  <c r="I36" i="2"/>
  <c r="I35" i="2"/>
  <c r="H35" i="2"/>
  <c r="G35" i="2"/>
  <c r="F35" i="2"/>
  <c r="E35" i="2"/>
  <c r="D35" i="2"/>
  <c r="C35" i="2"/>
  <c r="A35" i="2"/>
  <c r="I34" i="2"/>
  <c r="I33" i="2"/>
  <c r="H33" i="2"/>
  <c r="G33" i="2"/>
  <c r="F33" i="2"/>
  <c r="E33" i="2"/>
  <c r="D33" i="2"/>
  <c r="C33" i="2"/>
  <c r="A33" i="2"/>
  <c r="I32" i="2"/>
  <c r="I31" i="2"/>
  <c r="H31" i="2"/>
  <c r="G31" i="2"/>
  <c r="F31" i="2"/>
  <c r="E31" i="2"/>
  <c r="D31" i="2"/>
  <c r="C31" i="2"/>
  <c r="A31" i="2"/>
  <c r="I30" i="2"/>
  <c r="I29" i="2"/>
  <c r="H29" i="2"/>
  <c r="G29" i="2"/>
  <c r="F29" i="2"/>
  <c r="E29" i="2"/>
  <c r="D29" i="2"/>
  <c r="C29" i="2"/>
  <c r="A29" i="2"/>
  <c r="I28" i="2"/>
  <c r="I27" i="2"/>
  <c r="H27" i="2"/>
  <c r="G27" i="2"/>
  <c r="F27" i="2"/>
  <c r="E27" i="2"/>
  <c r="D27" i="2"/>
  <c r="C27" i="2"/>
  <c r="A27" i="2"/>
  <c r="I26" i="2"/>
  <c r="I25" i="2"/>
  <c r="H25" i="2"/>
  <c r="G25" i="2"/>
  <c r="F25" i="2"/>
  <c r="E25" i="2"/>
  <c r="D25" i="2"/>
  <c r="C25" i="2"/>
  <c r="A25" i="2"/>
  <c r="I24" i="2"/>
  <c r="I23" i="2"/>
  <c r="H23" i="2"/>
  <c r="G23" i="2"/>
  <c r="F23" i="2"/>
  <c r="E23" i="2"/>
  <c r="D23" i="2"/>
  <c r="C23" i="2"/>
  <c r="A23" i="2"/>
  <c r="I22" i="2"/>
  <c r="I21" i="2"/>
  <c r="H21" i="2"/>
  <c r="G21" i="2"/>
  <c r="F21" i="2"/>
  <c r="E21" i="2"/>
  <c r="D21" i="2"/>
  <c r="C21" i="2"/>
  <c r="A21" i="2"/>
  <c r="I20" i="2"/>
  <c r="I19" i="2"/>
  <c r="H19" i="2"/>
  <c r="G19" i="2"/>
  <c r="F19" i="2"/>
  <c r="E19" i="2"/>
  <c r="D19" i="2"/>
  <c r="C19" i="2"/>
  <c r="A19" i="2"/>
  <c r="I18" i="2"/>
  <c r="I17" i="2"/>
  <c r="H17" i="2"/>
  <c r="G17" i="2"/>
  <c r="F17" i="2"/>
  <c r="E17" i="2"/>
  <c r="D17" i="2"/>
  <c r="C17" i="2"/>
  <c r="A17" i="2"/>
  <c r="I16" i="2"/>
  <c r="I15" i="2"/>
  <c r="H15" i="2"/>
  <c r="G15" i="2"/>
  <c r="F15" i="2"/>
  <c r="E15" i="2"/>
  <c r="D15" i="2"/>
  <c r="C15" i="2"/>
  <c r="A15" i="2"/>
  <c r="I14" i="2"/>
  <c r="I13" i="2"/>
  <c r="H13" i="2"/>
  <c r="G13" i="2"/>
  <c r="F13" i="2"/>
  <c r="E13" i="2"/>
  <c r="D13" i="2"/>
  <c r="C13" i="2"/>
  <c r="A13" i="2"/>
  <c r="I12" i="2"/>
  <c r="I11" i="2"/>
  <c r="H11" i="2"/>
  <c r="G11" i="2"/>
  <c r="F11" i="2"/>
  <c r="E11" i="2"/>
  <c r="D11" i="2"/>
  <c r="C11" i="2"/>
  <c r="A11" i="2"/>
  <c r="I10" i="2"/>
  <c r="I9" i="2"/>
  <c r="H9" i="2"/>
  <c r="G9" i="2"/>
  <c r="F9" i="2"/>
  <c r="E9" i="2"/>
  <c r="D9" i="2"/>
  <c r="C9" i="2"/>
  <c r="A9" i="2"/>
  <c r="I8" i="2"/>
  <c r="I7" i="2"/>
  <c r="H7" i="2"/>
  <c r="G7" i="2"/>
  <c r="F7" i="2"/>
  <c r="E7" i="2"/>
  <c r="D7" i="2"/>
  <c r="C7" i="2"/>
  <c r="A7" i="2"/>
  <c r="I6" i="2"/>
  <c r="I5" i="2"/>
  <c r="H5" i="2"/>
  <c r="G5" i="2"/>
  <c r="F5" i="2"/>
  <c r="E5" i="2"/>
  <c r="D5" i="2"/>
  <c r="C5" i="2"/>
  <c r="A5" i="2"/>
</calcChain>
</file>

<file path=xl/sharedStrings.xml><?xml version="1.0" encoding="utf-8"?>
<sst xmlns="http://schemas.openxmlformats.org/spreadsheetml/2006/main" count="268" uniqueCount="227">
  <si>
    <t>たんぱく質</t>
    <rPh sb="4" eb="5">
      <t>しつ</t>
    </rPh>
    <phoneticPr fontId="17" type="Hiragana" alignment="center"/>
  </si>
  <si>
    <t>ととのえるもの（緑色）</t>
    <rPh sb="8" eb="9">
      <t>みどり</t>
    </rPh>
    <rPh sb="9" eb="10">
      <t>いろ</t>
    </rPh>
    <phoneticPr fontId="17" type="Hiragana" alignment="center"/>
  </si>
  <si>
    <t>なるもの（黄色）</t>
    <rPh sb="5" eb="6">
      <t>き</t>
    </rPh>
    <rPh sb="6" eb="7">
      <t>いろ</t>
    </rPh>
    <phoneticPr fontId="18" type="Hiragana" alignment="center"/>
  </si>
  <si>
    <t>なるもの（赤色）</t>
    <rPh sb="5" eb="6">
      <t>あか</t>
    </rPh>
    <rPh sb="6" eb="7">
      <t>いろ</t>
    </rPh>
    <phoneticPr fontId="19" type="Hiragana" alignment="center"/>
  </si>
  <si>
    <t>お　　か　　ず</t>
    <phoneticPr fontId="17" type="Hiragana" alignment="center"/>
  </si>
  <si>
    <t>しゅしょく</t>
    <phoneticPr fontId="19" type="Hiragana" alignment="center"/>
  </si>
  <si>
    <t>エネルギー</t>
    <phoneticPr fontId="17" type="Hiragana" alignment="center"/>
  </si>
  <si>
    <t>　からだのちょうしを</t>
    <phoneticPr fontId="3"/>
  </si>
  <si>
    <t>ねつやちからに
　　　　　　</t>
  </si>
  <si>
    <t xml:space="preserve">ちやにくに
             </t>
    <phoneticPr fontId="3"/>
  </si>
  <si>
    <t>栄養価</t>
    <rPh sb="0" eb="2">
      <t>エイヨウ</t>
    </rPh>
    <rPh sb="2" eb="3">
      <t>カ</t>
    </rPh>
    <phoneticPr fontId="3"/>
  </si>
  <si>
    <t>おもなざいりょうめい</t>
    <phoneticPr fontId="3"/>
  </si>
  <si>
    <t>こ  ん  だ  て  め  い</t>
    <phoneticPr fontId="3"/>
  </si>
  <si>
    <t>よ
う
び</t>
    <phoneticPr fontId="3"/>
  </si>
  <si>
    <t>ひ</t>
    <phoneticPr fontId="3"/>
  </si>
  <si>
    <r>
      <t xml:space="preserve">　　　　　　　　
                    </t>
    </r>
    <r>
      <rPr>
        <sz val="32"/>
        <rFont val="HGP創英角ﾎﾟｯﾌﾟ体"/>
        <family val="3"/>
        <charset val="128"/>
      </rPr>
      <t>　　　　　　　　　　　　　　　　　　　　　　　　　　　　　　　　　　　　　　　　　　　　　　　　　　　　　　　　　　　　　　　　　　</t>
    </r>
    <phoneticPr fontId="24" type="Hiragana" alignment="center"/>
  </si>
  <si>
    <t>水</t>
    <rPh sb="0" eb="1">
      <t>スイ</t>
    </rPh>
    <phoneticPr fontId="3"/>
  </si>
  <si>
    <t>木</t>
    <rPh sb="0" eb="1">
      <t>キ</t>
    </rPh>
    <phoneticPr fontId="3"/>
  </si>
  <si>
    <t>金</t>
    <rPh sb="0" eb="1">
      <t>キン</t>
    </rPh>
    <phoneticPr fontId="3"/>
  </si>
  <si>
    <t>月</t>
    <rPh sb="0" eb="1">
      <t>ゲツ</t>
    </rPh>
    <phoneticPr fontId="3"/>
  </si>
  <si>
    <t>火</t>
    <rPh sb="0" eb="1">
      <t>ヒ</t>
    </rPh>
    <phoneticPr fontId="3"/>
  </si>
  <si>
    <t>ごはん</t>
    <phoneticPr fontId="3"/>
  </si>
  <si>
    <t>セサミ
トースト</t>
    <phoneticPr fontId="3"/>
  </si>
  <si>
    <t>パン</t>
    <phoneticPr fontId="3"/>
  </si>
  <si>
    <t>きび
ごはん</t>
    <phoneticPr fontId="3"/>
  </si>
  <si>
    <t>あんかけ
やきそば</t>
    <phoneticPr fontId="3"/>
  </si>
  <si>
    <t>えのきとわかめのスープ
アーモンドこくとう</t>
    <phoneticPr fontId="3"/>
  </si>
  <si>
    <t>おはし名人ウイーク</t>
    <rPh sb="3" eb="5">
      <t>メイジン</t>
    </rPh>
    <phoneticPr fontId="3"/>
  </si>
  <si>
    <t>にしょく
どん</t>
    <phoneticPr fontId="3"/>
  </si>
  <si>
    <t>タコ
ライス</t>
    <phoneticPr fontId="3"/>
  </si>
  <si>
    <t>月</t>
    <rPh sb="0" eb="1">
      <t>ゲツ</t>
    </rPh>
    <phoneticPr fontId="3"/>
  </si>
  <si>
    <t>だいず
ピラフ</t>
    <phoneticPr fontId="3"/>
  </si>
  <si>
    <t>ミネストローネ
ポテトカルボナーラ　くだもの</t>
    <phoneticPr fontId="3"/>
  </si>
  <si>
    <t>ビビンバ</t>
    <phoneticPr fontId="3"/>
  </si>
  <si>
    <t>ちんげんさいのスープ
ごまめナッツ</t>
    <phoneticPr fontId="3"/>
  </si>
  <si>
    <t>ポークビーンズ
キャベツとコーンのおんサラダ
くだもの</t>
    <phoneticPr fontId="3"/>
  </si>
  <si>
    <t>マーボーどうふ
はるさめスープ
スタミナきゅうり　くだもの</t>
    <phoneticPr fontId="3"/>
  </si>
  <si>
    <t>いかのこうみやき
にくじゃが
うめおかかキャベツ　くだもの</t>
    <phoneticPr fontId="3"/>
  </si>
  <si>
    <t>わかめ
ごはん</t>
    <phoneticPr fontId="3"/>
  </si>
  <si>
    <t>スパゲティ
ミートソース</t>
    <phoneticPr fontId="3"/>
  </si>
  <si>
    <t>コールスロー
フルーツヨーグルト</t>
    <phoneticPr fontId="3"/>
  </si>
  <si>
    <t>さごちのマヨみそやき
やさいのおかかあえ
こんさいじる　くだもの</t>
    <phoneticPr fontId="3"/>
  </si>
  <si>
    <t>やきとり
どん</t>
    <phoneticPr fontId="3"/>
  </si>
  <si>
    <t>かきたまじる
ごもくにまめ</t>
    <phoneticPr fontId="3"/>
  </si>
  <si>
    <t>さばのおろしソース
じゃがいものみそしる
ごまあえ</t>
    <phoneticPr fontId="3"/>
  </si>
  <si>
    <t>なまあげとぶたにくのみそいため
ぐだくさんじる
きゅうりとだいこんのなんばんづけ
くだもの</t>
    <phoneticPr fontId="3"/>
  </si>
  <si>
    <t>とうふのみそしる
あおなとじゃこのおひたし</t>
    <phoneticPr fontId="3"/>
  </si>
  <si>
    <t>キムチたまご
チャーハン</t>
    <phoneticPr fontId="3"/>
  </si>
  <si>
    <t>ジュリエンヌスープ
くだもの（りんごかん）</t>
    <phoneticPr fontId="3"/>
  </si>
  <si>
    <t>ゆかり
ごはん</t>
    <phoneticPr fontId="3"/>
  </si>
  <si>
    <t>やきししゃも
ごじる
やさいいため</t>
    <phoneticPr fontId="3"/>
  </si>
  <si>
    <r>
      <rPr>
        <sz val="10"/>
        <rFont val="HGP創英角ﾎﾟｯﾌﾟ体"/>
        <family val="3"/>
        <charset val="128"/>
      </rPr>
      <t>だいずととりにくのちゅうかいため</t>
    </r>
    <r>
      <rPr>
        <sz val="11"/>
        <rFont val="HGP創英角ﾎﾟｯﾌﾟ体"/>
        <family val="3"/>
        <charset val="128"/>
      </rPr>
      <t xml:space="preserve">
ちゅうかスープ
くだもの</t>
    </r>
    <phoneticPr fontId="3"/>
  </si>
  <si>
    <t>こめ　あぶら　じゃがいも</t>
    <phoneticPr fontId="3"/>
  </si>
  <si>
    <t>にんじん　たまねぎ　キャベツ
グリンピース　トマト　セロリ
にんにく</t>
    <phoneticPr fontId="3"/>
  </si>
  <si>
    <t>とりにく　だいず　チーズ
ベーコン　なまクリーム
牛乳</t>
    <rPh sb="25" eb="27">
      <t>ギュウニュウ</t>
    </rPh>
    <phoneticPr fontId="3"/>
  </si>
  <si>
    <t>とりにく　ベーコン
ちりめんじゃこ　
なまクリーム　牛乳</t>
    <rPh sb="26" eb="28">
      <t>ギュウニュウ</t>
    </rPh>
    <phoneticPr fontId="3"/>
  </si>
  <si>
    <t>パン　バター　さとう
ごま　じゃがいも　あぶら
こむぎこ　ごまあぶら</t>
    <phoneticPr fontId="3"/>
  </si>
  <si>
    <t>にんじん　たまねぎ　キャベツ
だいこん　きゅうり　コーン
パセリ</t>
    <phoneticPr fontId="3"/>
  </si>
  <si>
    <t>ぶたにく　とうふ　わかめ
いりこ　牛乳</t>
    <rPh sb="17" eb="19">
      <t>ギュウニュウ</t>
    </rPh>
    <phoneticPr fontId="3"/>
  </si>
  <si>
    <t>こめ　さとう　アーモンド
ごま　あぶら　ごまあぶら
でんぷん</t>
    <phoneticPr fontId="3"/>
  </si>
  <si>
    <t>にんにく　しょうが　だいこん
にんじん　もやし　こまつな
ちんげんさい　たまねぎ　しいたけ</t>
    <phoneticPr fontId="3"/>
  </si>
  <si>
    <t>あじ　ぶたにく　とうふ
みそ　ひじき　あぶらあげ
牛乳</t>
    <rPh sb="25" eb="27">
      <t>ギュウニュウ</t>
    </rPh>
    <phoneticPr fontId="3"/>
  </si>
  <si>
    <t>こめ　もちごめ　きび
ごまあぶら　じゃがいも
こんにゃく　さとう</t>
    <phoneticPr fontId="3"/>
  </si>
  <si>
    <t>しょうが　にんにく　ながねぎ
だいこん　にんじん　しいたけ
ごぼう　さやいんげん　</t>
    <phoneticPr fontId="3"/>
  </si>
  <si>
    <t>ぶたにく　とりにく
あおのり　牛乳</t>
    <rPh sb="15" eb="17">
      <t>ギュウニュウ</t>
    </rPh>
    <phoneticPr fontId="3"/>
  </si>
  <si>
    <t>たまねぎ　にんじん　ピーマン
にんにく　セロリ　キャベツ
もやし　パセリ</t>
    <phoneticPr fontId="3"/>
  </si>
  <si>
    <t>パン　じゃがいも　あぶら
バター　さとう　こむぎこ</t>
    <phoneticPr fontId="3"/>
  </si>
  <si>
    <t>にんじん　たまねぎ　キャベツ
グリンピース　コーン　</t>
    <phoneticPr fontId="3"/>
  </si>
  <si>
    <t>とうふ　ぶたにく　
みそ　牛乳</t>
    <rPh sb="13" eb="14">
      <t>ウシ</t>
    </rPh>
    <rPh sb="14" eb="15">
      <t>ニュウ</t>
    </rPh>
    <phoneticPr fontId="3"/>
  </si>
  <si>
    <t>ながねぎ　にんじん　しょうが
にら　にんにく　しいたけ
ちんげんさい　きゅうり</t>
    <phoneticPr fontId="3"/>
  </si>
  <si>
    <t>いか　みそ　ぶたにく
かつおぶしこ　牛乳</t>
    <rPh sb="18" eb="20">
      <t>ギュウニュウ</t>
    </rPh>
    <phoneticPr fontId="3"/>
  </si>
  <si>
    <t>こめ　あぶら　じゃがいも
こんにゃく　さとう</t>
    <phoneticPr fontId="3"/>
  </si>
  <si>
    <t>しょうが　にんにく　ながねぎ
たまねぎ　にんじん　キャベツ
さやいんげん　うめ</t>
    <phoneticPr fontId="3"/>
  </si>
  <si>
    <t>ちくわのいそべあげ
きのこじる
だいこんとツナのあえもの</t>
    <phoneticPr fontId="3"/>
  </si>
  <si>
    <t>わかめ　ちくわ　あおのり
ちりめんじゃこ　とうふ
ツナ　あぶらあげ　牛乳</t>
    <rPh sb="34" eb="36">
      <t>ギュウニュウ</t>
    </rPh>
    <phoneticPr fontId="3"/>
  </si>
  <si>
    <t>ジョア</t>
    <phoneticPr fontId="3"/>
  </si>
  <si>
    <t>だいず　ぶたにく
ジョア</t>
    <phoneticPr fontId="3"/>
  </si>
  <si>
    <t>こめ　ごま　こむぎこ
あぶら　こんにゃく
ごまあぶら　さとう</t>
    <phoneticPr fontId="3"/>
  </si>
  <si>
    <t>しめじ　えのきたけ　しいたけ
こまつな　にんじん　ながねぎ
だいこん　きゅうり</t>
    <phoneticPr fontId="3"/>
  </si>
  <si>
    <t>ぶたにく　チーズ
ヨーグルト　牛乳</t>
    <rPh sb="15" eb="17">
      <t>ギュウニュウ</t>
    </rPh>
    <phoneticPr fontId="3"/>
  </si>
  <si>
    <t>スパゲティ　オリーブゆ
あぶら　さとう</t>
    <phoneticPr fontId="3"/>
  </si>
  <si>
    <t>たまねぎ　にんじん　キャベツ
セロリ　にんにく　トマト
コーン　フルーツミックス</t>
    <phoneticPr fontId="3"/>
  </si>
  <si>
    <t>さごち　みそ　あぶらあげ
かつおぶしこ　とりにく
牛乳</t>
    <rPh sb="25" eb="27">
      <t>ギュウニュウ</t>
    </rPh>
    <phoneticPr fontId="3"/>
  </si>
  <si>
    <t>こめ　マヨネーズ　さとう
ごま　じゃがいも　あぶら</t>
    <phoneticPr fontId="3"/>
  </si>
  <si>
    <t>キャベツ　もやし　にんじん
だいこん　ごぼう　ながねぎ</t>
    <phoneticPr fontId="3"/>
  </si>
  <si>
    <t>ぶたにく　うずらたまご
わかめ　とうふ　牛乳</t>
    <rPh sb="20" eb="22">
      <t>ギュウニュウ</t>
    </rPh>
    <phoneticPr fontId="3"/>
  </si>
  <si>
    <t>むしちゅうかめん　あぶら
ごまあぶら　アーモンド
でんぷん　さとう</t>
    <phoneticPr fontId="3"/>
  </si>
  <si>
    <t>にんじん　たまねぎ　はくさい　もやし
にら　しいたけ　えのきたけ　コーン
ながねぎ</t>
    <phoneticPr fontId="3"/>
  </si>
  <si>
    <t>とりにく　たまご　とうふ
だいず　こんぶ　ちくわ
牛乳</t>
    <rPh sb="25" eb="27">
      <t>ギュウニュウ</t>
    </rPh>
    <phoneticPr fontId="3"/>
  </si>
  <si>
    <t>こめ　あぶら　でんぷん
さとう　でんぷん</t>
    <phoneticPr fontId="3"/>
  </si>
  <si>
    <t>さば　あぶらあげ　みそ
わかめ　牛乳</t>
    <rPh sb="16" eb="18">
      <t>ギュウニュウ</t>
    </rPh>
    <phoneticPr fontId="3"/>
  </si>
  <si>
    <t>こめ　あぶら　さとう
じゃがいも</t>
    <phoneticPr fontId="3"/>
  </si>
  <si>
    <t>だいこん　たまねぎ　こまつな
もやし　にんじん</t>
    <phoneticPr fontId="3"/>
  </si>
  <si>
    <t>なまあげ　ぶたにく
みそ　あぶらあげ　牛乳</t>
    <rPh sb="19" eb="21">
      <t>ギュウニュウ</t>
    </rPh>
    <phoneticPr fontId="3"/>
  </si>
  <si>
    <t>こめ　さとう　あぶら
でんぷん　ごまあぶら</t>
    <phoneticPr fontId="3"/>
  </si>
  <si>
    <t>キャベツ　にんじん　さやいんげん
きくらげ　ながねぎ　たまねぎ
もやし　こまつな　しめじ</t>
    <phoneticPr fontId="3"/>
  </si>
  <si>
    <t>メルルーサ　ベーコン
かつおぶしこ　牛乳</t>
    <rPh sb="18" eb="20">
      <t>ギュウニュウ</t>
    </rPh>
    <phoneticPr fontId="3"/>
  </si>
  <si>
    <t>パン　パンこ　オリーブゆ
じゃがいも　バター　ごま
さとう　あぶら</t>
    <phoneticPr fontId="3"/>
  </si>
  <si>
    <t>にんにく　にんじん　たまねぎ
もやし　キャベツ　</t>
    <phoneticPr fontId="3"/>
  </si>
  <si>
    <t>とりにく　たまご　とうふ
みそ　くきわかめ　牛乳</t>
    <rPh sb="22" eb="23">
      <t>ウシ</t>
    </rPh>
    <rPh sb="23" eb="24">
      <t>ニュウ</t>
    </rPh>
    <phoneticPr fontId="3"/>
  </si>
  <si>
    <t>こめ　あぶら　ごあまぶら
ごま　でんぷん　じゃがいも
あぶら　さとう</t>
    <phoneticPr fontId="3"/>
  </si>
  <si>
    <t>ゆず　しょうが　にんにく　ながねぎ
たまねぎ　にら　えのきたけ　きゅうり
だいこん</t>
    <phoneticPr fontId="3"/>
  </si>
  <si>
    <t>とりにく　たまご　とうふ
みそ　ちりめんじゃこ
牛乳</t>
    <rPh sb="24" eb="26">
      <t>ギュウニュウ</t>
    </rPh>
    <phoneticPr fontId="3"/>
  </si>
  <si>
    <t>こめ　あぶら　さとう　ごま</t>
    <phoneticPr fontId="3"/>
  </si>
  <si>
    <t>ぶたにく　たまご　だいず
とりにく　みそ　牛乳</t>
    <rPh sb="21" eb="23">
      <t>ギュウニュウ</t>
    </rPh>
    <phoneticPr fontId="3"/>
  </si>
  <si>
    <t>こめ　あぶら　ごまあぶら
ごま</t>
    <phoneticPr fontId="3"/>
  </si>
  <si>
    <t>にんじん　キムチづけ　こまつな
ながねぎ　にんにく　きくらげ
もやし　コーン　たけのこ</t>
    <phoneticPr fontId="3"/>
  </si>
  <si>
    <t>ぶたにく　ベーコン　牛乳</t>
    <rPh sb="10" eb="12">
      <t>ギュウニュウ</t>
    </rPh>
    <phoneticPr fontId="3"/>
  </si>
  <si>
    <t>こめ　じゃがいも　あぶら
こむぎこ　</t>
    <phoneticPr fontId="3"/>
  </si>
  <si>
    <t>たまねぎ　にんじん　ズッキーニ
にんにく　しょうが　キャベツ
りんご　パセリ</t>
    <phoneticPr fontId="3"/>
  </si>
  <si>
    <t>ししゃも　だいず　ぶたにく
あぶらあげ　とうふ　みそ
牛乳</t>
    <rPh sb="27" eb="29">
      <t>ギュウニュウ</t>
    </rPh>
    <phoneticPr fontId="3"/>
  </si>
  <si>
    <t>こめ　ごま　じゃがいも
あぶら　こんにゃく　でんぷん</t>
    <phoneticPr fontId="3"/>
  </si>
  <si>
    <t>ゆかり　にんじん　だいこん　ながねぎ
にんにく　しょうが　たまねぎ　もやし
ピーマン　</t>
    <phoneticPr fontId="3"/>
  </si>
  <si>
    <t>しょうが　たまねぎ　しいたけ　
さやいんげん　ながねぎ　だいこん
にんじん　えのきたけ　こまつな</t>
    <phoneticPr fontId="3"/>
  </si>
  <si>
    <r>
      <t xml:space="preserve">あおのりポテト
</t>
    </r>
    <r>
      <rPr>
        <u/>
        <sz val="10"/>
        <rFont val="HGP創英角ﾎﾟｯﾌﾟ体"/>
        <family val="3"/>
        <charset val="128"/>
      </rPr>
      <t>はちおうじさんたまねぎ</t>
    </r>
    <r>
      <rPr>
        <sz val="10"/>
        <rFont val="HGP創英角ﾎﾟｯﾌﾟ体"/>
        <family val="3"/>
        <charset val="128"/>
      </rPr>
      <t xml:space="preserve">のスープ                  </t>
    </r>
    <r>
      <rPr>
        <sz val="11"/>
        <rFont val="HGP創英角ﾎﾟｯﾌﾟ体"/>
        <family val="3"/>
        <charset val="128"/>
      </rPr>
      <t xml:space="preserve">                                                                                                                                                                                                                </t>
    </r>
    <phoneticPr fontId="3"/>
  </si>
  <si>
    <r>
      <rPr>
        <u/>
        <sz val="9"/>
        <rFont val="HGP創英角ﾎﾟｯﾌﾟ体"/>
        <family val="3"/>
        <charset val="128"/>
      </rPr>
      <t>はちおうじさんキャベツ</t>
    </r>
    <r>
      <rPr>
        <sz val="9"/>
        <rFont val="HGP創英角ﾎﾟｯﾌﾟ体"/>
        <family val="3"/>
        <charset val="128"/>
      </rPr>
      <t>のホワイトシチュー</t>
    </r>
    <r>
      <rPr>
        <sz val="11"/>
        <rFont val="HGP創英角ﾎﾟｯﾌﾟ体"/>
        <family val="3"/>
        <charset val="128"/>
      </rPr>
      <t xml:space="preserve">
やさいとじゃこサラダ</t>
    </r>
    <phoneticPr fontId="3"/>
  </si>
  <si>
    <r>
      <rPr>
        <u/>
        <sz val="11"/>
        <rFont val="HGP創英角ﾎﾟｯﾌﾟ体"/>
        <family val="3"/>
        <charset val="128"/>
      </rPr>
      <t>はちおうじさん</t>
    </r>
    <r>
      <rPr>
        <sz val="11"/>
        <rFont val="HGP創英角ﾎﾟｯﾌﾟ体"/>
        <family val="3"/>
        <charset val="128"/>
      </rPr>
      <t xml:space="preserve">
</t>
    </r>
    <r>
      <rPr>
        <u/>
        <sz val="11"/>
        <rFont val="HGP創英角ﾎﾟｯﾌﾟ体"/>
        <family val="3"/>
        <charset val="128"/>
      </rPr>
      <t>ズッキーニ</t>
    </r>
    <r>
      <rPr>
        <sz val="11"/>
        <rFont val="HGP創英角ﾎﾟｯﾌﾟ体"/>
        <family val="3"/>
        <charset val="128"/>
      </rPr>
      <t>の
カレーライス</t>
    </r>
    <phoneticPr fontId="3"/>
  </si>
  <si>
    <t>しょうが　ながねぎ　にんじん
たまねぎ　こまつな　コーン
さやいんげん</t>
    <phoneticPr fontId="3"/>
  </si>
  <si>
    <t>※献立は材料の都合により変更する場合もあります。くだものは、季節のくだものを使用します。</t>
    <rPh sb="1" eb="3">
      <t>コンダテ</t>
    </rPh>
    <rPh sb="4" eb="6">
      <t>ザイリョウ</t>
    </rPh>
    <rPh sb="7" eb="9">
      <t>ツゴウ</t>
    </rPh>
    <rPh sb="12" eb="14">
      <t>ヘンコウ</t>
    </rPh>
    <rPh sb="16" eb="18">
      <t>バアイ</t>
    </rPh>
    <rPh sb="30" eb="32">
      <t>キセツ</t>
    </rPh>
    <rPh sb="38" eb="40">
      <t>シヨウ</t>
    </rPh>
    <phoneticPr fontId="3"/>
  </si>
  <si>
    <t>こめ　あぶら　さとう
ごまあぶら　はるさめ</t>
    <phoneticPr fontId="3"/>
  </si>
  <si>
    <t xml:space="preserve">  　　　　　　　　　　　　　　　　　　　　　　　　　　　　　　　　　　　　　　　　　　　　　　　　　　　　　　　　　　八王子市立由井第三小学校
給食回数　21回</t>
    <rPh sb="60" eb="63">
      <t>ハチオウジ</t>
    </rPh>
    <rPh sb="63" eb="64">
      <t>シ</t>
    </rPh>
    <rPh sb="64" eb="65">
      <t>リツ</t>
    </rPh>
    <rPh sb="65" eb="67">
      <t>ユイ</t>
    </rPh>
    <rPh sb="67" eb="69">
      <t>ダイサン</t>
    </rPh>
    <rPh sb="69" eb="72">
      <t>ショウガッコウ</t>
    </rPh>
    <rPh sb="73" eb="75">
      <t>キュウショク</t>
    </rPh>
    <rPh sb="75" eb="77">
      <t>カイスウ</t>
    </rPh>
    <rPh sb="80" eb="81">
      <t>カイ</t>
    </rPh>
    <phoneticPr fontId="3"/>
  </si>
  <si>
    <t>あじのねぎしおやき
とんじる
ひじきのいために　</t>
    <phoneticPr fontId="3"/>
  </si>
  <si>
    <r>
      <t xml:space="preserve">しろみざかなのこうそうぱんこやき
じゃがいものおかかバター
</t>
    </r>
    <r>
      <rPr>
        <u/>
        <sz val="11"/>
        <rFont val="HGP創英角ﾎﾟｯﾌﾟ体"/>
        <family val="3"/>
        <charset val="128"/>
      </rPr>
      <t>しもなかたまねぎ</t>
    </r>
    <r>
      <rPr>
        <sz val="11"/>
        <rFont val="HGP創英角ﾎﾟｯﾌﾟ体"/>
        <family val="3"/>
        <charset val="128"/>
      </rPr>
      <t>のスープ　</t>
    </r>
    <phoneticPr fontId="3"/>
  </si>
  <si>
    <t>ゆのすかおるねぎしおチキン
にらたまみそしる　わふうサラダ</t>
    <phoneticPr fontId="3"/>
  </si>
  <si>
    <t>献　立　予　定　表</t>
    <rPh sb="0" eb="1">
      <t>こん</t>
    </rPh>
    <rPh sb="2" eb="3">
      <t>だて</t>
    </rPh>
    <rPh sb="4" eb="5">
      <t>よ</t>
    </rPh>
    <rPh sb="6" eb="7">
      <t>てい</t>
    </rPh>
    <rPh sb="8" eb="9">
      <t>ひょう</t>
    </rPh>
    <phoneticPr fontId="3" type="Hiragana" alignment="center"/>
  </si>
  <si>
    <t>八王子市立　　　　　　小学校</t>
    <rPh sb="0" eb="5">
      <t>はちおうじしりつ</t>
    </rPh>
    <rPh sb="11" eb="14">
      <t>しょうがっこう</t>
    </rPh>
    <phoneticPr fontId="3" type="Hiragana"/>
  </si>
  <si>
    <t>日・曜日</t>
    <rPh sb="0" eb="1">
      <t>ひ</t>
    </rPh>
    <rPh sb="2" eb="4">
      <t>ようび</t>
    </rPh>
    <phoneticPr fontId="3" type="Hiragana"/>
  </si>
  <si>
    <t>献立名</t>
    <rPh sb="0" eb="2">
      <t>こんだて</t>
    </rPh>
    <rPh sb="2" eb="3">
      <t>めい</t>
    </rPh>
    <phoneticPr fontId="3" type="Hiragana" alignment="center"/>
  </si>
  <si>
    <t>主な材料名</t>
    <rPh sb="0" eb="1">
      <t>おも</t>
    </rPh>
    <rPh sb="2" eb="5">
      <t>ざいりょうめい</t>
    </rPh>
    <phoneticPr fontId="3" type="Hiragana" alignment="center"/>
  </si>
  <si>
    <t>栄養価</t>
    <rPh sb="0" eb="3">
      <t>えいようか</t>
    </rPh>
    <phoneticPr fontId="3" type="Hiragana" alignment="center"/>
  </si>
  <si>
    <t>主食</t>
    <rPh sb="0" eb="2">
      <t>しゅしょく</t>
    </rPh>
    <phoneticPr fontId="3" type="Hiragana"/>
  </si>
  <si>
    <t>のみ
もの</t>
    <phoneticPr fontId="3" type="Hiragana"/>
  </si>
  <si>
    <t>主菜　副菜など</t>
    <rPh sb="0" eb="2">
      <t>しゅさい</t>
    </rPh>
    <rPh sb="3" eb="5">
      <t>ふくさい</t>
    </rPh>
    <phoneticPr fontId="3" type="Hiragana"/>
  </si>
  <si>
    <t>からだの血や肉になる
赤の食品</t>
    <rPh sb="4" eb="5">
      <t>ち</t>
    </rPh>
    <rPh sb="6" eb="7">
      <t>にく</t>
    </rPh>
    <rPh sb="11" eb="12">
      <t>あか</t>
    </rPh>
    <rPh sb="13" eb="15">
      <t>しょくひん</t>
    </rPh>
    <phoneticPr fontId="3" type="Hiragana"/>
  </si>
  <si>
    <t>熱や力のもとになる
黄色の食品</t>
    <rPh sb="0" eb="1">
      <t>ねつ</t>
    </rPh>
    <rPh sb="2" eb="3">
      <t>ちから</t>
    </rPh>
    <rPh sb="10" eb="12">
      <t>きいろ</t>
    </rPh>
    <rPh sb="13" eb="15">
      <t>しょくひん</t>
    </rPh>
    <phoneticPr fontId="3" type="Hiragana"/>
  </si>
  <si>
    <t>からだの調子を整える
緑の食品</t>
    <rPh sb="4" eb="6">
      <t>ちょうし</t>
    </rPh>
    <rPh sb="7" eb="8">
      <t>ととの</t>
    </rPh>
    <rPh sb="11" eb="12">
      <t>みどり</t>
    </rPh>
    <rPh sb="13" eb="15">
      <t>しょくひん</t>
    </rPh>
    <phoneticPr fontId="3" type="Hiragana"/>
  </si>
  <si>
    <t>エネルギーkcal   たんぱくしつg</t>
    <phoneticPr fontId="3" type="Hiragana"/>
  </si>
  <si>
    <t>献立は材料の入荷状況により変更する事があります　　　　　　　</t>
    <rPh sb="0" eb="2">
      <t>こんだて</t>
    </rPh>
    <rPh sb="3" eb="5">
      <t>ざいりょう</t>
    </rPh>
    <rPh sb="6" eb="8">
      <t>にゅうか</t>
    </rPh>
    <rPh sb="8" eb="10">
      <t>じょうきょう</t>
    </rPh>
    <rPh sb="13" eb="15">
      <t>へんこう</t>
    </rPh>
    <rPh sb="17" eb="18">
      <t>こと</t>
    </rPh>
    <phoneticPr fontId="3" type="Hiragana"/>
  </si>
  <si>
    <t>ひ・ようび</t>
    <phoneticPr fontId="3" type="Hiragana"/>
  </si>
  <si>
    <t>こんだてめい</t>
    <phoneticPr fontId="3" type="Hiragana" alignment="center"/>
  </si>
  <si>
    <t>おもなざいりょうめい</t>
    <phoneticPr fontId="3" type="Hiragana" alignment="center"/>
  </si>
  <si>
    <t>しゅしょく</t>
    <phoneticPr fontId="3" type="Hiragana"/>
  </si>
  <si>
    <t>おかず</t>
    <phoneticPr fontId="3" type="Hiragana"/>
  </si>
  <si>
    <t>エネルギーkcal 
たんぱくしつg</t>
    <phoneticPr fontId="3" type="Hiragana"/>
  </si>
  <si>
    <t>牛乳</t>
  </si>
  <si>
    <t>ごはん</t>
  </si>
  <si>
    <t>※献立は材料の入荷状況により変更する事があります　　　　　　　</t>
    <rPh sb="1" eb="3">
      <t>こんだて</t>
    </rPh>
    <rPh sb="4" eb="6">
      <t>ざいりょう</t>
    </rPh>
    <rPh sb="7" eb="9">
      <t>にゅうか</t>
    </rPh>
    <rPh sb="9" eb="11">
      <t>じょうきょう</t>
    </rPh>
    <rPh sb="14" eb="16">
      <t>へんこう</t>
    </rPh>
    <rPh sb="18" eb="19">
      <t>こと</t>
    </rPh>
    <phoneticPr fontId="3" type="Hiragana"/>
  </si>
  <si>
    <t>ビビンバ</t>
  </si>
  <si>
    <t>セサミトースト</t>
  </si>
  <si>
    <t>コーンピラフ</t>
  </si>
  <si>
    <t>八王子市立由井第三小学校
給食回数13回</t>
    <rPh sb="0" eb="5">
      <t>ハチオウジシリツ</t>
    </rPh>
    <rPh sb="5" eb="12">
      <t>ユイダイサンショウガッコウ</t>
    </rPh>
    <rPh sb="13" eb="15">
      <t>キュウショク</t>
    </rPh>
    <rPh sb="15" eb="17">
      <t>カイスウ</t>
    </rPh>
    <rPh sb="19" eb="20">
      <t>カイ</t>
    </rPh>
    <phoneticPr fontId="68"/>
  </si>
  <si>
    <t>1
水</t>
  </si>
  <si>
    <t>2
木</t>
  </si>
  <si>
    <t>3
金</t>
  </si>
  <si>
    <t>6
月</t>
  </si>
  <si>
    <t>7
火</t>
  </si>
  <si>
    <t>8
水</t>
  </si>
  <si>
    <t>9
木</t>
  </si>
  <si>
    <t>13
月</t>
  </si>
  <si>
    <t>14
火</t>
  </si>
  <si>
    <t>15
水</t>
  </si>
  <si>
    <t>16
木</t>
  </si>
  <si>
    <t>17
金</t>
  </si>
  <si>
    <t>ジャージャーめん</t>
    <phoneticPr fontId="3"/>
  </si>
  <si>
    <t>かてめし</t>
    <phoneticPr fontId="3"/>
  </si>
  <si>
    <t>ちらしずし</t>
    <phoneticPr fontId="3"/>
  </si>
  <si>
    <t>ミートソース
スパゲティ</t>
    <phoneticPr fontId="3"/>
  </si>
  <si>
    <t>なつやさいの
カレーライス</t>
    <phoneticPr fontId="3"/>
  </si>
  <si>
    <t>こくさんこむぎパン</t>
    <phoneticPr fontId="3"/>
  </si>
  <si>
    <t>のりしおポテト
わかめととうふのスープ</t>
    <phoneticPr fontId="3"/>
  </si>
  <si>
    <t>さごちのやくみやき
くきわかめのしょうがいため
ぐだくさんのみそしる</t>
    <phoneticPr fontId="3"/>
  </si>
  <si>
    <t>たまごスープ
ごまめナッツ</t>
    <phoneticPr fontId="3"/>
  </si>
  <si>
    <t>ささかまぼこのてんぷら
いろどりあえ
たなばたじる</t>
    <phoneticPr fontId="3"/>
  </si>
  <si>
    <t>ポテトのミートやき
しろいんげんまめのスープ
ヨーグルトのピーチソースがけ</t>
    <phoneticPr fontId="3"/>
  </si>
  <si>
    <t>はちおうじハニーマスタードチキン
アーモンドポテト
ジュリエンヌスープ</t>
    <phoneticPr fontId="3"/>
  </si>
  <si>
    <t>ほきのごまがらめ
やさいのおかかあえ
にらたまみそしる</t>
    <phoneticPr fontId="3"/>
  </si>
  <si>
    <t>はっぽうさい
しもなかたまねぎのスープ
まめこくとう</t>
    <phoneticPr fontId="3"/>
  </si>
  <si>
    <t>いかのかおりあげ
ごもくきんぴら
ごじる　バレンシアオレンジ</t>
    <phoneticPr fontId="3"/>
  </si>
  <si>
    <t>だいこんサラダ
すいか</t>
    <phoneticPr fontId="3"/>
  </si>
  <si>
    <t>とりにく　じゃこ　牛乳</t>
  </si>
  <si>
    <t>とうふ　ぶたにく
みそ　牛乳</t>
    <phoneticPr fontId="3"/>
  </si>
  <si>
    <t>ぶたにく　とうふ　みそ
あおのり　わかめ　牛乳</t>
    <phoneticPr fontId="3"/>
  </si>
  <si>
    <t>とりにく　さごち　ちくわ　
とうふ　あぶらあげ　くきわかめ
みそ　牛乳</t>
    <phoneticPr fontId="3"/>
  </si>
  <si>
    <t>ぶたにく　たまご　とうふ　
いりこ　牛乳</t>
    <phoneticPr fontId="3"/>
  </si>
  <si>
    <t>とりにく　たまご　かまぼこ
とうふ　あぶらあげ
かつおぶし　牛乳</t>
    <phoneticPr fontId="3"/>
  </si>
  <si>
    <t>ぶたにく　ハム　ナチュラルチーズ
しろいんげんまめ　牛乳</t>
    <phoneticPr fontId="3"/>
  </si>
  <si>
    <t>とりにく　ツナ
なまクリーム　わかめ　牛乳</t>
    <rPh sb="19" eb="21">
      <t>ギュウニュウ</t>
    </rPh>
    <phoneticPr fontId="3"/>
  </si>
  <si>
    <t>ぶたにく　ベーコン　チーズ　
しろいんげんまめ　ヨーグルト　牛乳</t>
    <phoneticPr fontId="3"/>
  </si>
  <si>
    <t>とりにく　ハム　牛乳</t>
    <phoneticPr fontId="3"/>
  </si>
  <si>
    <t>ほき　たまご　とうふ　じゃこ
かつおぶし　みそ　牛乳</t>
    <phoneticPr fontId="3"/>
  </si>
  <si>
    <t>ぶたにく　とりにく
うずらたまご　だいず　牛乳</t>
    <phoneticPr fontId="3"/>
  </si>
  <si>
    <t>いか　だいず　とうふ
さつまあげ　みそ　牛乳</t>
    <phoneticPr fontId="3"/>
  </si>
  <si>
    <t>こめ　はるさめ
でんぷん　あぶら　ごまあぶら</t>
    <phoneticPr fontId="3"/>
  </si>
  <si>
    <t>スパゲティ　あぶら　オリーブゆ</t>
    <phoneticPr fontId="3"/>
  </si>
  <si>
    <t>パン　じゃがいも　さとう　あぶら</t>
    <phoneticPr fontId="3"/>
  </si>
  <si>
    <t>むしちゅうかめん　じゃがいも
ごま　さとう　あぶら　ごまあぶら</t>
    <phoneticPr fontId="3"/>
  </si>
  <si>
    <t>こめ　じゃがいも　ごま
さとう　あぶら　ごまあぶら</t>
    <phoneticPr fontId="3"/>
  </si>
  <si>
    <t>こめ　アーモンド　ごま
さとう　でんぷん　ごまあぶら</t>
    <phoneticPr fontId="3"/>
  </si>
  <si>
    <t>こめ　そうめん　ごま　さとう
こむぎこ　あぶら　ごまあぶら</t>
    <phoneticPr fontId="3"/>
  </si>
  <si>
    <t>パン　ごま　さとう　こむぎこ
バター　ごまあぶら　あぶら</t>
    <phoneticPr fontId="3"/>
  </si>
  <si>
    <t>こめ　じゃがいも　ごま　さとう
こむぎこ　バター　あぶら</t>
    <phoneticPr fontId="3"/>
  </si>
  <si>
    <t>こめ　じゃがいも　ごま　さとう
こむぎこ　でんぷん　あぶら</t>
    <phoneticPr fontId="3"/>
  </si>
  <si>
    <t>こめ　さとう　でんぷん
あぶら　ごまあぶら</t>
    <phoneticPr fontId="3"/>
  </si>
  <si>
    <t>にんじん　パセリ　キャベツ
コーン　たまねぎ　グリンピース</t>
    <phoneticPr fontId="3"/>
  </si>
  <si>
    <t>にんじん　たまねぎ　はくさい
もやし　たけのこ　ちんげんさい
きくらげ　にんにく　しょうが</t>
    <phoneticPr fontId="3"/>
  </si>
  <si>
    <t>りんご
ジュース</t>
    <phoneticPr fontId="3"/>
  </si>
  <si>
    <t>10金</t>
    <phoneticPr fontId="3"/>
  </si>
  <si>
    <r>
      <rPr>
        <b/>
        <sz val="10"/>
        <rFont val="HGP創英角ｺﾞｼｯｸUB"/>
        <family val="3"/>
        <charset val="128"/>
      </rPr>
      <t>太字</t>
    </r>
    <r>
      <rPr>
        <b/>
        <sz val="10"/>
        <rFont val="BIZ UDPゴシック"/>
        <family val="3"/>
        <charset val="128"/>
      </rPr>
      <t>は八王子産の食材を使用予定です</t>
    </r>
    <rPh sb="0" eb="2">
      <t>ふとじ</t>
    </rPh>
    <rPh sb="3" eb="6">
      <t>はちおうじ</t>
    </rPh>
    <rPh sb="6" eb="7">
      <t>さん</t>
    </rPh>
    <rPh sb="8" eb="10">
      <t>しょくざい</t>
    </rPh>
    <rPh sb="11" eb="13">
      <t>しよう</t>
    </rPh>
    <rPh sb="13" eb="15">
      <t>よてい</t>
    </rPh>
    <phoneticPr fontId="3" type="Hiragana" alignment="center"/>
  </si>
  <si>
    <t>✿1学期間、白衣の洗濯等ご協力いただき、ありがとうございました。</t>
    <rPh sb="2" eb="4">
      <t>がっき</t>
    </rPh>
    <rPh sb="4" eb="5">
      <t>かん</t>
    </rPh>
    <rPh sb="6" eb="8">
      <t>はくい</t>
    </rPh>
    <rPh sb="9" eb="11">
      <t>せんたく</t>
    </rPh>
    <rPh sb="11" eb="12">
      <t>とう</t>
    </rPh>
    <rPh sb="13" eb="15">
      <t>きょうりょく</t>
    </rPh>
    <phoneticPr fontId="3" type="Hiragana" alignment="center"/>
  </si>
  <si>
    <t>今月の給食目標 バランスよく食べて、暑さに負けない体を作ろう</t>
    <rPh sb="0" eb="2">
      <t>こんげつ</t>
    </rPh>
    <rPh sb="3" eb="5">
      <t>きゅうしょく</t>
    </rPh>
    <rPh sb="5" eb="7">
      <t>もくひょう</t>
    </rPh>
    <rPh sb="14" eb="15">
      <t>た</t>
    </rPh>
    <rPh sb="18" eb="19">
      <t>あつ</t>
    </rPh>
    <rPh sb="21" eb="22">
      <t>ま</t>
    </rPh>
    <rPh sb="25" eb="26">
      <t>からだ</t>
    </rPh>
    <rPh sb="27" eb="28">
      <t>つく</t>
    </rPh>
    <phoneticPr fontId="75" type="Hiragana" alignment="center"/>
  </si>
  <si>
    <r>
      <rPr>
        <b/>
        <sz val="18"/>
        <rFont val="Segoe UI Symbol"/>
        <family val="3"/>
      </rPr>
      <t>✿</t>
    </r>
    <r>
      <rPr>
        <b/>
        <sz val="18"/>
        <rFont val="Calibri"/>
        <family val="3"/>
      </rPr>
      <t>8</t>
    </r>
    <r>
      <rPr>
        <b/>
        <sz val="18"/>
        <rFont val="BIZ UDPゴシック"/>
        <family val="3"/>
        <charset val="128"/>
      </rPr>
      <t>日には</t>
    </r>
    <r>
      <rPr>
        <b/>
        <sz val="18"/>
        <rFont val="Calibri"/>
        <family val="3"/>
      </rPr>
      <t>3</t>
    </r>
    <r>
      <rPr>
        <b/>
        <sz val="18"/>
        <rFont val="BIZ UDPゴシック"/>
        <family val="3"/>
        <charset val="128"/>
      </rPr>
      <t>年生とつくし学級のみなさんにとうもろこしの皮むき体験をしてもらう予定です。</t>
    </r>
    <rPh sb="2" eb="3">
      <t>にち</t>
    </rPh>
    <rPh sb="6" eb="8">
      <t>ねんせい</t>
    </rPh>
    <rPh sb="12" eb="14">
      <t>がっきゅう</t>
    </rPh>
    <rPh sb="27" eb="28">
      <t>かわ</t>
    </rPh>
    <rPh sb="30" eb="32">
      <t>たいけん</t>
    </rPh>
    <rPh sb="38" eb="40">
      <t>よてい</t>
    </rPh>
    <phoneticPr fontId="3" type="Hiragana" alignment="center"/>
  </si>
  <si>
    <r>
      <t xml:space="preserve">マーボーどうふ
</t>
    </r>
    <r>
      <rPr>
        <b/>
        <u/>
        <sz val="14"/>
        <rFont val="BIZ UDPゴシック"/>
        <family val="3"/>
        <charset val="128"/>
      </rPr>
      <t>えだまめ</t>
    </r>
    <r>
      <rPr>
        <b/>
        <sz val="14"/>
        <rFont val="BIZ UDPゴシック"/>
        <family val="3"/>
        <charset val="128"/>
      </rPr>
      <t xml:space="preserve">
はるさめスープ</t>
    </r>
    <phoneticPr fontId="3"/>
  </si>
  <si>
    <r>
      <t xml:space="preserve">はくさいスープ
</t>
    </r>
    <r>
      <rPr>
        <b/>
        <u/>
        <sz val="14"/>
        <rFont val="BIZ UDPゴシック"/>
        <family val="3"/>
        <charset val="128"/>
      </rPr>
      <t>とうもろこし</t>
    </r>
    <phoneticPr fontId="3"/>
  </si>
  <si>
    <r>
      <rPr>
        <b/>
        <u/>
        <sz val="14"/>
        <rFont val="BIZ UDPゴシック"/>
        <family val="3"/>
        <charset val="128"/>
      </rPr>
      <t>かぼちゃ</t>
    </r>
    <r>
      <rPr>
        <b/>
        <sz val="14"/>
        <rFont val="BIZ UDPゴシック"/>
        <family val="3"/>
        <charset val="128"/>
      </rPr>
      <t>のシチュー
わかめとツナのサラダ
りんごジュース</t>
    </r>
    <phoneticPr fontId="3"/>
  </si>
  <si>
    <r>
      <t>にんじん　</t>
    </r>
    <r>
      <rPr>
        <b/>
        <sz val="10"/>
        <rFont val="HGP創英角ｺﾞｼｯｸUB"/>
        <family val="3"/>
        <charset val="128"/>
      </rPr>
      <t>ながねぎ　たまねぎ</t>
    </r>
    <r>
      <rPr>
        <b/>
        <sz val="10"/>
        <rFont val="BIZ UDPゴシック"/>
        <family val="3"/>
        <charset val="128"/>
      </rPr>
      <t xml:space="preserve">
しいたけ　もやし　</t>
    </r>
    <r>
      <rPr>
        <b/>
        <sz val="10"/>
        <rFont val="HGP創英角ｺﾞｼｯｸUB"/>
        <family val="3"/>
        <charset val="128"/>
      </rPr>
      <t>きゅうり</t>
    </r>
    <r>
      <rPr>
        <b/>
        <sz val="10"/>
        <rFont val="BIZ UDPゴシック"/>
        <family val="3"/>
        <charset val="128"/>
      </rPr>
      <t>　えのき
コーン　にんにく　しょうが</t>
    </r>
    <phoneticPr fontId="3"/>
  </si>
  <si>
    <r>
      <t>にんじん　キャベツ　</t>
    </r>
    <r>
      <rPr>
        <b/>
        <sz val="10"/>
        <rFont val="HGP創英角ｺﾞｼｯｸUB"/>
        <family val="3"/>
        <charset val="128"/>
      </rPr>
      <t>たまねぎ</t>
    </r>
    <r>
      <rPr>
        <b/>
        <sz val="10"/>
        <rFont val="BIZ UDPゴシック"/>
        <family val="3"/>
        <charset val="128"/>
      </rPr>
      <t xml:space="preserve">
</t>
    </r>
    <r>
      <rPr>
        <b/>
        <sz val="10"/>
        <rFont val="HGP創英角ｺﾞｼｯｸUB"/>
        <family val="3"/>
        <charset val="128"/>
      </rPr>
      <t>ながねぎ</t>
    </r>
    <r>
      <rPr>
        <b/>
        <sz val="10"/>
        <rFont val="BIZ UDPゴシック"/>
        <family val="3"/>
        <charset val="128"/>
      </rPr>
      <t>　れんこん　しいたけ
もやし　しょうが</t>
    </r>
    <phoneticPr fontId="3"/>
  </si>
  <si>
    <r>
      <t>にんじん　</t>
    </r>
    <r>
      <rPr>
        <b/>
        <sz val="10"/>
        <rFont val="HGP創英角ｺﾞｼｯｸUB"/>
        <family val="3"/>
        <charset val="128"/>
      </rPr>
      <t>こまつな　たまねぎ</t>
    </r>
    <r>
      <rPr>
        <b/>
        <sz val="10"/>
        <rFont val="BIZ UDPゴシック"/>
        <family val="3"/>
        <charset val="128"/>
      </rPr>
      <t xml:space="preserve">
だいこん　もやし　コーン
にんにく　しょうが</t>
    </r>
    <phoneticPr fontId="3"/>
  </si>
  <si>
    <r>
      <t>にんじん　</t>
    </r>
    <r>
      <rPr>
        <b/>
        <sz val="10"/>
        <rFont val="HGP創英角ｺﾞｼｯｸUB"/>
        <family val="3"/>
        <charset val="128"/>
      </rPr>
      <t>こまつな</t>
    </r>
    <r>
      <rPr>
        <b/>
        <sz val="10"/>
        <rFont val="BIZ UDPゴシック"/>
        <family val="3"/>
        <charset val="128"/>
      </rPr>
      <t xml:space="preserve">　さやいんげん
</t>
    </r>
    <r>
      <rPr>
        <b/>
        <sz val="10"/>
        <rFont val="HGP創英角ｺﾞｼｯｸUB"/>
        <family val="3"/>
        <charset val="128"/>
      </rPr>
      <t>だいこん　ながねぎ</t>
    </r>
    <r>
      <rPr>
        <b/>
        <sz val="10"/>
        <rFont val="BIZ UDPゴシック"/>
        <family val="3"/>
        <charset val="128"/>
      </rPr>
      <t>　もやし
しめじ　しいたけ　かんぴょう</t>
    </r>
    <phoneticPr fontId="3"/>
  </si>
  <si>
    <r>
      <t>トマト　にんじん　</t>
    </r>
    <r>
      <rPr>
        <b/>
        <sz val="10"/>
        <rFont val="HGP創英角ｺﾞｼｯｸUB"/>
        <family val="3"/>
        <charset val="128"/>
      </rPr>
      <t>たまねぎ</t>
    </r>
    <r>
      <rPr>
        <b/>
        <sz val="10"/>
        <rFont val="BIZ UDPゴシック"/>
        <family val="3"/>
        <charset val="128"/>
      </rPr>
      <t xml:space="preserve">
セロリ　はくさい
</t>
    </r>
    <r>
      <rPr>
        <b/>
        <sz val="10"/>
        <rFont val="HGP創英角ｺﾞｼｯｸUB"/>
        <family val="3"/>
        <charset val="128"/>
      </rPr>
      <t>とうもろこし</t>
    </r>
    <r>
      <rPr>
        <b/>
        <sz val="10"/>
        <rFont val="BIZ UDPゴシック"/>
        <family val="3"/>
        <charset val="128"/>
      </rPr>
      <t>　にんにく</t>
    </r>
    <phoneticPr fontId="3"/>
  </si>
  <si>
    <r>
      <t xml:space="preserve">かぼちゃ　にんじん　パセリ
</t>
    </r>
    <r>
      <rPr>
        <b/>
        <sz val="10"/>
        <rFont val="HGP創英角ｺﾞｼｯｸUB"/>
        <family val="3"/>
        <charset val="128"/>
      </rPr>
      <t>たまねぎ　キャベツ　きゅうり</t>
    </r>
    <r>
      <rPr>
        <b/>
        <sz val="10"/>
        <rFont val="BIZ UDPゴシック"/>
        <family val="3"/>
        <charset val="128"/>
      </rPr>
      <t xml:space="preserve">
もやし　コーン　りんごジュース</t>
    </r>
    <phoneticPr fontId="3"/>
  </si>
  <si>
    <r>
      <t>にんじん　</t>
    </r>
    <r>
      <rPr>
        <b/>
        <sz val="10"/>
        <rFont val="HGP創英角ｺﾞｼｯｸUB"/>
        <family val="3"/>
        <charset val="128"/>
      </rPr>
      <t>たまねぎ　なす</t>
    </r>
    <r>
      <rPr>
        <b/>
        <sz val="10"/>
        <rFont val="BIZ UDPゴシック"/>
        <family val="3"/>
        <charset val="128"/>
      </rPr>
      <t xml:space="preserve">
</t>
    </r>
    <r>
      <rPr>
        <b/>
        <sz val="10"/>
        <rFont val="HGP創英角ｺﾞｼｯｸUB"/>
        <family val="3"/>
        <charset val="128"/>
      </rPr>
      <t>ズッキーニ</t>
    </r>
    <r>
      <rPr>
        <b/>
        <sz val="10"/>
        <rFont val="BIZ UDPゴシック"/>
        <family val="3"/>
        <charset val="128"/>
      </rPr>
      <t xml:space="preserve">　りんご　だいこん
</t>
    </r>
    <r>
      <rPr>
        <b/>
        <sz val="10"/>
        <rFont val="HGP創英角ｺﾞｼｯｸUB"/>
        <family val="3"/>
        <charset val="128"/>
      </rPr>
      <t>きゅうり</t>
    </r>
    <r>
      <rPr>
        <b/>
        <sz val="10"/>
        <rFont val="BIZ UDPゴシック"/>
        <family val="3"/>
        <charset val="128"/>
      </rPr>
      <t>　コーン
にんにく　しょうが　すいか</t>
    </r>
    <phoneticPr fontId="3"/>
  </si>
  <si>
    <r>
      <t>にんじん　</t>
    </r>
    <r>
      <rPr>
        <b/>
        <sz val="10"/>
        <rFont val="HGP創英角ｺﾞｼｯｸUB"/>
        <family val="3"/>
        <charset val="128"/>
      </rPr>
      <t>たまねぎ</t>
    </r>
    <r>
      <rPr>
        <b/>
        <sz val="10"/>
        <rFont val="BIZ UDPゴシック"/>
        <family val="3"/>
        <charset val="128"/>
      </rPr>
      <t xml:space="preserve">　しめじ
</t>
    </r>
    <r>
      <rPr>
        <b/>
        <sz val="10"/>
        <rFont val="HGP創英角ｺﾞｼｯｸUB"/>
        <family val="3"/>
        <charset val="128"/>
      </rPr>
      <t>キャベツ</t>
    </r>
    <r>
      <rPr>
        <b/>
        <sz val="10"/>
        <rFont val="BIZ UDPゴシック"/>
        <family val="3"/>
        <charset val="128"/>
      </rPr>
      <t>　にんにく　おうとうかん</t>
    </r>
    <phoneticPr fontId="3"/>
  </si>
  <si>
    <r>
      <t xml:space="preserve">こめ　じゃがいも　アーモンド
</t>
    </r>
    <r>
      <rPr>
        <b/>
        <sz val="10"/>
        <rFont val="HGP創英角ｺﾞｼｯｸUB"/>
        <family val="3"/>
        <charset val="128"/>
      </rPr>
      <t>はちみつ</t>
    </r>
    <r>
      <rPr>
        <b/>
        <sz val="10"/>
        <rFont val="BIZ UDPゴシック"/>
        <family val="3"/>
        <charset val="128"/>
      </rPr>
      <t>　さとう　バター　あぶら</t>
    </r>
    <phoneticPr fontId="3"/>
  </si>
  <si>
    <r>
      <t>にんじん　</t>
    </r>
    <r>
      <rPr>
        <b/>
        <sz val="10"/>
        <rFont val="HGP創英角ｺﾞｼｯｸUB"/>
        <family val="3"/>
        <charset val="128"/>
      </rPr>
      <t>こまつな　にら</t>
    </r>
    <r>
      <rPr>
        <b/>
        <sz val="10"/>
        <rFont val="BIZ UDPゴシック"/>
        <family val="3"/>
        <charset val="128"/>
      </rPr>
      <t xml:space="preserve">
もやし　</t>
    </r>
    <r>
      <rPr>
        <b/>
        <sz val="10"/>
        <rFont val="HGP創英角ｺﾞｼｯｸUB"/>
        <family val="3"/>
        <charset val="128"/>
      </rPr>
      <t>たまねぎ</t>
    </r>
    <r>
      <rPr>
        <b/>
        <sz val="10"/>
        <rFont val="BIZ UDPゴシック"/>
        <family val="3"/>
        <charset val="128"/>
      </rPr>
      <t>　えのき　しょうが</t>
    </r>
    <phoneticPr fontId="3"/>
  </si>
  <si>
    <r>
      <t>にんじん　ごぼう　たけのこ
れんこん　</t>
    </r>
    <r>
      <rPr>
        <b/>
        <sz val="10"/>
        <rFont val="HGP創英角ｺﾞｼｯｸUB"/>
        <family val="3"/>
        <charset val="128"/>
      </rPr>
      <t>だいこん　ながねぎ</t>
    </r>
    <r>
      <rPr>
        <b/>
        <sz val="10"/>
        <rFont val="BIZ UDPゴシック"/>
        <family val="3"/>
        <charset val="128"/>
      </rPr>
      <t xml:space="preserve">
しめじ　にんにく　しょうが
バレンシアオレンジ</t>
    </r>
    <phoneticPr fontId="3"/>
  </si>
  <si>
    <r>
      <t>にんじん　</t>
    </r>
    <r>
      <rPr>
        <b/>
        <sz val="10"/>
        <rFont val="HGP創英角ｺﾞｼｯｸUB"/>
        <family val="3"/>
        <charset val="128"/>
      </rPr>
      <t>にら</t>
    </r>
    <r>
      <rPr>
        <b/>
        <sz val="10"/>
        <rFont val="BIZ UDPゴシック"/>
        <family val="3"/>
        <charset val="128"/>
      </rPr>
      <t>　えだまめ
はくさい　たまねぎ　</t>
    </r>
    <r>
      <rPr>
        <b/>
        <sz val="10"/>
        <rFont val="HGP創英角ｺﾞｼｯｸUB"/>
        <family val="3"/>
        <charset val="128"/>
      </rPr>
      <t>ながねぎ
たけのこ　</t>
    </r>
    <r>
      <rPr>
        <b/>
        <sz val="10"/>
        <rFont val="BIZ UDPゴシック"/>
        <family val="3"/>
        <charset val="128"/>
      </rPr>
      <t>きくらげ　コーン
しょうが　にんにく</t>
    </r>
    <phoneticPr fontId="3"/>
  </si>
  <si>
    <t>こめ　じゃがいも　こんにゃく
さとう　でんぷん
あぶら　ごまあぶら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</si>
</sst>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0.0_ "/>
    <numFmt numFmtId="178" formatCode="0_ "/>
    <numFmt numFmtId="179" formatCode="General&quot;月&quot;"/>
    <numFmt numFmtId="180" formatCode="General&quot;kcal&quot;"/>
    <numFmt numFmtId="181" formatCode="General&quot;g&quot;"/>
  </numFmts>
  <fonts count="89">
    <font>
      <sz val="11"/>
      <name val="ＭＳ Ｐゴシック"/>
      <family val="3"/>
      <charset val="128"/>
    </font>
    <font>
      <sz val="11"/>
      <name val="ＭＳ Ｐゴシック"/>
      <family val="3"/>
      <charset val="128"/>
    </font>
    <font>
      <sz val="11"/>
      <name val="富士ポップＰ"/>
      <family val="3"/>
      <charset val="128"/>
    </font>
    <font>
      <sz val="6"/>
      <name val="ＭＳ Ｐゴシック"/>
      <family val="3"/>
      <charset val="128"/>
    </font>
    <font>
      <sz val="12"/>
      <name val="富士ポップＰ"/>
      <family val="3"/>
      <charset val="128"/>
    </font>
    <font>
      <sz val="9"/>
      <name val="富士ポップＰ"/>
      <family val="3"/>
      <charset val="128"/>
    </font>
    <font>
      <sz val="12"/>
      <name val="HGP創英角ﾎﾟｯﾌﾟ体"/>
      <family val="3"/>
      <charset val="128"/>
    </font>
    <font>
      <b/>
      <sz val="14"/>
      <name val="HGP創英角ﾎﾟｯﾌﾟ体"/>
      <family val="3"/>
      <charset val="128"/>
    </font>
    <font>
      <sz val="11"/>
      <name val="HGP創英角ﾎﾟｯﾌﾟ体"/>
      <family val="3"/>
      <charset val="128"/>
    </font>
    <font>
      <sz val="8"/>
      <color indexed="8"/>
      <name val="HGS創英角ﾎﾟｯﾌﾟ体"/>
      <family val="3"/>
      <charset val="128"/>
    </font>
    <font>
      <sz val="8"/>
      <name val="HGS創英角ﾎﾟｯﾌﾟ体"/>
      <family val="3"/>
      <charset val="128"/>
    </font>
    <font>
      <sz val="8"/>
      <name val="HGP創英角ﾎﾟｯﾌﾟ体"/>
      <family val="3"/>
      <charset val="128"/>
    </font>
    <font>
      <b/>
      <sz val="11"/>
      <name val="ＭＳ Ｐゴシック"/>
      <family val="3"/>
      <charset val="128"/>
    </font>
    <font>
      <sz val="14"/>
      <name val="HGP創英角ﾎﾟｯﾌﾟ体"/>
      <family val="3"/>
      <charset val="128"/>
    </font>
    <font>
      <sz val="11"/>
      <color indexed="8"/>
      <name val="HGP創英角ﾎﾟｯﾌﾟ体"/>
      <family val="3"/>
      <charset val="128"/>
    </font>
    <font>
      <sz val="9"/>
      <name val="HGP創英角ﾎﾟｯﾌﾟ体"/>
      <family val="3"/>
      <charset val="128"/>
    </font>
    <font>
      <sz val="22"/>
      <name val="HGP創英角ﾎﾟｯﾌﾟ体"/>
      <family val="3"/>
      <charset val="128"/>
    </font>
    <font>
      <sz val="4"/>
      <name val="HG丸ｺﾞｼｯｸM-PRO"/>
      <family val="3"/>
      <charset val="128"/>
    </font>
    <font>
      <sz val="12"/>
      <name val="ＭＳ Ｐゴシック"/>
      <family val="3"/>
      <charset val="128"/>
    </font>
    <font>
      <sz val="5"/>
      <name val="HG丸ｺﾞｼｯｸM-PRO"/>
      <family val="3"/>
      <charset val="128"/>
    </font>
    <font>
      <sz val="10"/>
      <color indexed="8"/>
      <name val="HGP創英角ﾎﾟｯﾌﾟ体"/>
      <family val="3"/>
      <charset val="128"/>
    </font>
    <font>
      <sz val="18"/>
      <name val="HGP創英角ﾎﾟｯﾌﾟ体"/>
      <family val="3"/>
      <charset val="128"/>
    </font>
    <font>
      <sz val="32"/>
      <name val="富士ポップＰ"/>
      <family val="3"/>
      <charset val="128"/>
    </font>
    <font>
      <sz val="32"/>
      <name val="HGP創英角ﾎﾟｯﾌﾟ体"/>
      <family val="3"/>
      <charset val="128"/>
    </font>
    <font>
      <sz val="6"/>
      <name val="HG丸ｺﾞｼｯｸM-PRO"/>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1"/>
      <color indexed="17"/>
      <name val="ＭＳ Ｐゴシック"/>
      <family val="3"/>
      <charset val="128"/>
    </font>
    <font>
      <sz val="11"/>
      <color rgb="FF006100"/>
      <name val="ＭＳ Ｐゴシック"/>
      <family val="3"/>
      <charset val="128"/>
      <scheme val="minor"/>
    </font>
    <font>
      <b/>
      <sz val="10"/>
      <color indexed="8"/>
      <name val="HGP創英角ﾎﾟｯﾌﾟ体"/>
      <family val="3"/>
      <charset val="128"/>
    </font>
    <font>
      <b/>
      <sz val="10"/>
      <name val="HGP創英角ﾎﾟｯﾌﾟ体"/>
      <family val="3"/>
      <charset val="128"/>
    </font>
    <font>
      <sz val="10"/>
      <name val="HGP創英角ﾎﾟｯﾌﾟ体"/>
      <family val="3"/>
      <charset val="128"/>
    </font>
    <font>
      <b/>
      <sz val="20"/>
      <name val="HGP創英角ﾎﾟｯﾌﾟ体"/>
      <family val="3"/>
      <charset val="128"/>
    </font>
    <font>
      <sz val="8"/>
      <color indexed="8"/>
      <name val="HGP創英角ﾎﾟｯﾌﾟ体"/>
      <family val="3"/>
      <charset val="128"/>
    </font>
    <font>
      <u/>
      <sz val="10"/>
      <name val="HGP創英角ﾎﾟｯﾌﾟ体"/>
      <family val="3"/>
      <charset val="128"/>
    </font>
    <font>
      <u/>
      <sz val="9"/>
      <name val="HGP創英角ﾎﾟｯﾌﾟ体"/>
      <family val="3"/>
      <charset val="128"/>
    </font>
    <font>
      <u/>
      <sz val="11"/>
      <name val="HGP創英角ﾎﾟｯﾌﾟ体"/>
      <family val="3"/>
      <charset val="128"/>
    </font>
    <font>
      <sz val="16"/>
      <name val="HGP創英角ﾎﾟｯﾌﾟ体"/>
      <family val="3"/>
      <charset val="128"/>
    </font>
    <font>
      <sz val="6"/>
      <name val="ＭＳ Ｐゴシック"/>
      <family val="3"/>
      <charset val="128"/>
      <scheme val="minor"/>
    </font>
    <font>
      <b/>
      <sz val="36"/>
      <name val="HG丸ｺﾞｼｯｸM-PRO"/>
      <family val="3"/>
      <charset val="128"/>
    </font>
    <font>
      <b/>
      <sz val="28"/>
      <name val="HG丸ｺﾞｼｯｸM-PRO"/>
      <family val="3"/>
      <charset val="128"/>
    </font>
    <font>
      <sz val="22"/>
      <name val="ＭＳ Ｐゴシック"/>
      <family val="3"/>
      <charset val="128"/>
    </font>
    <font>
      <sz val="14"/>
      <name val="ＭＳ Ｐゴシック"/>
      <family val="3"/>
      <charset val="128"/>
      <scheme val="minor"/>
    </font>
    <font>
      <sz val="14"/>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b/>
      <sz val="14"/>
      <name val="BIZ UDPゴシック"/>
      <family val="3"/>
      <charset val="128"/>
    </font>
    <font>
      <b/>
      <sz val="11"/>
      <name val="BIZ UDPゴシック"/>
      <family val="3"/>
      <charset val="128"/>
    </font>
    <font>
      <b/>
      <sz val="18"/>
      <name val="BIZ UDPゴシック"/>
      <family val="3"/>
      <charset val="128"/>
    </font>
    <font>
      <b/>
      <sz val="12"/>
      <name val="BIZ UDPゴシック"/>
      <family val="3"/>
      <charset val="128"/>
    </font>
    <font>
      <b/>
      <sz val="9"/>
      <name val="BIZ UDPゴシック"/>
      <family val="3"/>
      <charset val="128"/>
    </font>
    <font>
      <b/>
      <sz val="10"/>
      <name val="BIZ UDPゴシック"/>
      <family val="3"/>
      <charset val="128"/>
    </font>
    <font>
      <b/>
      <sz val="16"/>
      <name val="BIZ UDPゴシック"/>
      <family val="3"/>
      <charset val="128"/>
    </font>
    <font>
      <b/>
      <sz val="10"/>
      <name val="HGP創英角ｺﾞｼｯｸUB"/>
      <family val="3"/>
      <charset val="128"/>
    </font>
    <font>
      <b/>
      <sz val="18"/>
      <name val="Segoe UI Symbol"/>
      <family val="3"/>
    </font>
    <font>
      <b/>
      <sz val="18"/>
      <name val="Calibri"/>
      <family val="3"/>
    </font>
    <font>
      <b/>
      <sz val="8"/>
      <name val="BIZ UDPゴシック"/>
      <family val="3"/>
      <charset val="128"/>
    </font>
    <font>
      <b/>
      <u/>
      <sz val="14"/>
      <name val="BIZ UDP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bottom style="thin">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dashDotDot">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dashDotDot">
        <color indexed="64"/>
      </bottom>
      <diagonal/>
    </border>
    <border>
      <left style="thin">
        <color indexed="64"/>
      </left>
      <right style="thin">
        <color indexed="64"/>
      </right>
      <top style="double">
        <color indexed="64"/>
      </top>
      <bottom/>
      <diagonal/>
    </border>
    <border>
      <left style="thin">
        <color indexed="64"/>
      </left>
      <right style="medium">
        <color indexed="64"/>
      </right>
      <top style="dashDotDot">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ashDotDot">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double">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24">
    <xf numFmtId="0" fontId="0" fillId="0" borderId="0">
      <alignment vertical="center"/>
    </xf>
    <xf numFmtId="0" fontId="1" fillId="0" borderId="0"/>
    <xf numFmtId="0" fontId="1" fillId="0" borderId="0">
      <alignment vertical="center"/>
    </xf>
    <xf numFmtId="0" fontId="25" fillId="3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5" fillId="3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5" fillId="35"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5" fillId="36"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5" fillId="37"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5" fillId="38"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5" fillId="39"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40"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41"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5" fillId="36"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5" fillId="39"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5" fillId="42"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7" fillId="4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7" fillId="40"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7" fillId="4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7" fillId="4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7" fillId="45"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7" fillId="46"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7" fillId="4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48"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7" fillId="49"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7" fillId="4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7" fillId="4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7" fillId="50"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51" borderId="47" applyNumberFormat="0" applyAlignment="0" applyProtection="0">
      <alignment vertical="center"/>
    </xf>
    <xf numFmtId="0" fontId="32" fillId="7" borderId="7" applyNumberFormat="0" applyAlignment="0" applyProtection="0">
      <alignment vertical="center"/>
    </xf>
    <xf numFmtId="0" fontId="32" fillId="7" borderId="7" applyNumberFormat="0" applyAlignment="0" applyProtection="0">
      <alignment vertical="center"/>
    </xf>
    <xf numFmtId="0" fontId="32" fillId="7" borderId="7" applyNumberFormat="0" applyAlignment="0" applyProtection="0">
      <alignment vertical="center"/>
    </xf>
    <xf numFmtId="0" fontId="32" fillId="7" borderId="7" applyNumberFormat="0" applyAlignment="0" applyProtection="0">
      <alignment vertical="center"/>
    </xf>
    <xf numFmtId="0" fontId="33" fillId="52"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26" fillId="8" borderId="8" applyNumberFormat="0" applyFont="0" applyAlignment="0" applyProtection="0">
      <alignment vertical="center"/>
    </xf>
    <xf numFmtId="0" fontId="26" fillId="8" borderId="8" applyNumberFormat="0" applyFont="0" applyAlignment="0" applyProtection="0">
      <alignment vertical="center"/>
    </xf>
    <xf numFmtId="0" fontId="25" fillId="8" borderId="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53" borderId="48" applyNumberFormat="0" applyFont="0" applyAlignment="0" applyProtection="0">
      <alignment vertical="center"/>
    </xf>
    <xf numFmtId="0" fontId="25" fillId="8" borderId="8" applyNumberFormat="0" applyFont="0" applyAlignment="0" applyProtection="0">
      <alignment vertical="center"/>
    </xf>
    <xf numFmtId="0" fontId="35" fillId="0" borderId="49"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7" fillId="34"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9" fillId="54" borderId="50" applyNumberFormat="0" applyAlignment="0" applyProtection="0">
      <alignment vertical="center"/>
    </xf>
    <xf numFmtId="0" fontId="40" fillId="6" borderId="4" applyNumberFormat="0" applyAlignment="0" applyProtection="0">
      <alignment vertical="center"/>
    </xf>
    <xf numFmtId="0" fontId="40" fillId="6" borderId="4" applyNumberFormat="0" applyAlignment="0" applyProtection="0">
      <alignment vertical="center"/>
    </xf>
    <xf numFmtId="0" fontId="40" fillId="6" borderId="4" applyNumberFormat="0" applyAlignment="0" applyProtection="0">
      <alignment vertical="center"/>
    </xf>
    <xf numFmtId="0" fontId="40" fillId="6" borderId="4"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5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5" fillId="0" borderId="5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7" fillId="0" borderId="53" applyNumberFormat="0" applyFill="0" applyAlignment="0" applyProtection="0">
      <alignment vertical="center"/>
    </xf>
    <xf numFmtId="0" fontId="48" fillId="0" borderId="3" applyNumberFormat="0" applyFill="0" applyAlignment="0" applyProtection="0">
      <alignment vertical="center"/>
    </xf>
    <xf numFmtId="0" fontId="48" fillId="0" borderId="3" applyNumberFormat="0" applyFill="0" applyAlignment="0" applyProtection="0">
      <alignment vertical="center"/>
    </xf>
    <xf numFmtId="0" fontId="48" fillId="0" borderId="3" applyNumberFormat="0" applyFill="0" applyAlignment="0" applyProtection="0">
      <alignment vertical="center"/>
    </xf>
    <xf numFmtId="0" fontId="48" fillId="0" borderId="3"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54" applyNumberFormat="0" applyFill="0" applyAlignment="0" applyProtection="0">
      <alignment vertical="center"/>
    </xf>
    <xf numFmtId="0" fontId="50" fillId="0" borderId="9" applyNumberFormat="0" applyFill="0" applyAlignment="0" applyProtection="0">
      <alignment vertical="center"/>
    </xf>
    <xf numFmtId="0" fontId="50" fillId="0" borderId="9" applyNumberFormat="0" applyFill="0" applyAlignment="0" applyProtection="0">
      <alignment vertical="center"/>
    </xf>
    <xf numFmtId="0" fontId="50" fillId="0" borderId="9" applyNumberFormat="0" applyFill="0" applyAlignment="0" applyProtection="0">
      <alignment vertical="center"/>
    </xf>
    <xf numFmtId="0" fontId="50" fillId="0" borderId="9" applyNumberFormat="0" applyFill="0" applyAlignment="0" applyProtection="0">
      <alignment vertical="center"/>
    </xf>
    <xf numFmtId="0" fontId="51" fillId="54" borderId="55" applyNumberFormat="0" applyAlignment="0" applyProtection="0">
      <alignment vertical="center"/>
    </xf>
    <xf numFmtId="0" fontId="52" fillId="6" borderId="5" applyNumberFormat="0" applyAlignment="0" applyProtection="0">
      <alignment vertical="center"/>
    </xf>
    <xf numFmtId="0" fontId="52" fillId="6" borderId="5" applyNumberFormat="0" applyAlignment="0" applyProtection="0">
      <alignment vertical="center"/>
    </xf>
    <xf numFmtId="0" fontId="52" fillId="6" borderId="5" applyNumberFormat="0" applyAlignment="0" applyProtection="0">
      <alignment vertical="center"/>
    </xf>
    <xf numFmtId="0" fontId="52" fillId="6" borderId="5" applyNumberForma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38" borderId="50" applyNumberFormat="0" applyAlignment="0" applyProtection="0">
      <alignment vertical="center"/>
    </xf>
    <xf numFmtId="0" fontId="56" fillId="5" borderId="4" applyNumberFormat="0" applyAlignment="0" applyProtection="0">
      <alignment vertical="center"/>
    </xf>
    <xf numFmtId="0" fontId="56" fillId="5" borderId="4" applyNumberFormat="0" applyAlignment="0" applyProtection="0">
      <alignment vertical="center"/>
    </xf>
    <xf numFmtId="0" fontId="56" fillId="5" borderId="4" applyNumberFormat="0" applyAlignment="0" applyProtection="0">
      <alignment vertical="center"/>
    </xf>
    <xf numFmtId="0" fontId="56" fillId="5" borderId="4" applyNumberFormat="0" applyAlignment="0" applyProtection="0">
      <alignment vertical="center"/>
    </xf>
    <xf numFmtId="0" fontId="2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57" fillId="35"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cellStyleXfs>
  <cellXfs count="27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top" shrinkToFit="1"/>
    </xf>
    <xf numFmtId="0" fontId="7" fillId="0" borderId="0" xfId="0" applyFont="1">
      <alignment vertical="center"/>
    </xf>
    <xf numFmtId="0" fontId="8" fillId="0" borderId="15" xfId="1" applyFont="1" applyBorder="1" applyAlignment="1">
      <alignment horizontal="center" vertical="center"/>
    </xf>
    <xf numFmtId="0" fontId="12" fillId="0" borderId="0" xfId="0" applyFont="1" applyAlignment="1">
      <alignment horizontal="left" vertical="center"/>
    </xf>
    <xf numFmtId="0" fontId="8" fillId="0" borderId="20" xfId="1" applyFont="1" applyBorder="1" applyAlignment="1">
      <alignment horizontal="center" vertical="center"/>
    </xf>
    <xf numFmtId="0" fontId="0" fillId="0" borderId="0" xfId="0" applyAlignment="1">
      <alignment horizontal="left" vertical="center"/>
    </xf>
    <xf numFmtId="0" fontId="8" fillId="0" borderId="20" xfId="1" applyFont="1" applyBorder="1" applyAlignment="1">
      <alignment horizontal="center" vertical="center" shrinkToFit="1"/>
    </xf>
    <xf numFmtId="0" fontId="13" fillId="0" borderId="19" xfId="1" applyFont="1" applyBorder="1" applyAlignment="1">
      <alignment vertical="center" shrinkToFit="1"/>
    </xf>
    <xf numFmtId="0" fontId="12" fillId="0" borderId="10" xfId="0" applyFont="1" applyBorder="1" applyAlignment="1">
      <alignment horizontal="left" vertical="center"/>
    </xf>
    <xf numFmtId="177" fontId="8" fillId="0" borderId="15" xfId="0" applyNumberFormat="1" applyFont="1" applyBorder="1">
      <alignment vertical="center"/>
    </xf>
    <xf numFmtId="178" fontId="8" fillId="0" borderId="24" xfId="0" applyNumberFormat="1" applyFont="1" applyBorder="1">
      <alignment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8" fillId="0" borderId="25" xfId="1" applyFont="1" applyBorder="1" applyAlignment="1">
      <alignment horizontal="center" vertical="center" wrapText="1"/>
    </xf>
    <xf numFmtId="177" fontId="14" fillId="0" borderId="27" xfId="0" applyNumberFormat="1" applyFont="1" applyBorder="1">
      <alignment vertical="center"/>
    </xf>
    <xf numFmtId="0" fontId="14" fillId="0" borderId="20" xfId="0" applyFont="1" applyBorder="1" applyAlignment="1">
      <alignment horizontal="center" vertical="center"/>
    </xf>
    <xf numFmtId="0" fontId="8" fillId="0" borderId="24" xfId="1" applyFont="1" applyBorder="1" applyAlignment="1">
      <alignment horizontal="center" vertical="center" wrapText="1"/>
    </xf>
    <xf numFmtId="177" fontId="14" fillId="0" borderId="24" xfId="0" applyNumberFormat="1" applyFont="1" applyBorder="1" applyAlignment="1">
      <alignment horizontal="center" vertical="center"/>
    </xf>
    <xf numFmtId="0" fontId="2" fillId="0" borderId="10" xfId="0" applyFont="1" applyBorder="1">
      <alignment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177" fontId="14" fillId="0" borderId="15" xfId="0" applyNumberFormat="1" applyFont="1" applyBorder="1" applyAlignment="1">
      <alignment horizontal="center" vertical="center"/>
    </xf>
    <xf numFmtId="0" fontId="14" fillId="0" borderId="29" xfId="0" applyFont="1" applyBorder="1" applyAlignment="1">
      <alignment horizontal="center" vertical="center"/>
    </xf>
    <xf numFmtId="0" fontId="20" fillId="0" borderId="37" xfId="0" applyFont="1" applyBorder="1" applyAlignment="1">
      <alignment horizontal="center" vertical="center" shrinkToFit="1"/>
    </xf>
    <xf numFmtId="0" fontId="22" fillId="0" borderId="0" xfId="0" applyFont="1">
      <alignment vertical="center"/>
    </xf>
    <xf numFmtId="0" fontId="14" fillId="0" borderId="56" xfId="0" applyFont="1" applyBorder="1" applyAlignment="1">
      <alignment horizontal="center" vertical="center"/>
    </xf>
    <xf numFmtId="176" fontId="16" fillId="0" borderId="17" xfId="1" applyNumberFormat="1" applyFont="1" applyBorder="1" applyAlignment="1">
      <alignment vertical="center" wrapText="1"/>
    </xf>
    <xf numFmtId="177" fontId="14" fillId="0" borderId="56" xfId="0" applyNumberFormat="1" applyFont="1" applyBorder="1" applyAlignment="1">
      <alignment horizontal="center" vertical="center"/>
    </xf>
    <xf numFmtId="177" fontId="8" fillId="0" borderId="15" xfId="1" applyNumberFormat="1" applyFont="1" applyBorder="1" applyAlignment="1">
      <alignment horizontal="center" vertical="center" wrapText="1"/>
    </xf>
    <xf numFmtId="176" fontId="16" fillId="0" borderId="16" xfId="1" applyNumberFormat="1" applyFont="1" applyBorder="1" applyAlignment="1">
      <alignment vertical="center" wrapText="1"/>
    </xf>
    <xf numFmtId="0" fontId="0" fillId="0" borderId="34" xfId="2" applyFont="1" applyBorder="1">
      <alignment vertical="center"/>
    </xf>
    <xf numFmtId="0" fontId="14" fillId="0" borderId="31" xfId="0" applyFont="1" applyBorder="1" applyAlignment="1">
      <alignment horizontal="center" vertical="center"/>
    </xf>
    <xf numFmtId="0" fontId="8" fillId="0" borderId="31" xfId="1" applyFont="1" applyBorder="1" applyAlignment="1">
      <alignment horizontal="center" vertical="center" wrapText="1"/>
    </xf>
    <xf numFmtId="0" fontId="8" fillId="0" borderId="26" xfId="0" applyFont="1" applyBorder="1" applyAlignment="1">
      <alignment vertical="top" wrapText="1" shrinkToFit="1"/>
    </xf>
    <xf numFmtId="0" fontId="8" fillId="0" borderId="26" xfId="0" applyFont="1" applyBorder="1" applyAlignment="1">
      <alignment horizontal="left" vertical="top" shrinkToFit="1"/>
    </xf>
    <xf numFmtId="0" fontId="8" fillId="0" borderId="32" xfId="0" applyFont="1" applyBorder="1" applyAlignment="1">
      <alignment horizontal="right" vertical="center" shrinkToFit="1"/>
    </xf>
    <xf numFmtId="0" fontId="13" fillId="0" borderId="33" xfId="2" applyFont="1" applyBorder="1" applyAlignment="1">
      <alignment horizontal="center" vertical="center"/>
    </xf>
    <xf numFmtId="0" fontId="13" fillId="0" borderId="33" xfId="2" applyFont="1" applyBorder="1" applyAlignment="1">
      <alignment horizontal="center" vertical="center" shrinkToFit="1"/>
    </xf>
    <xf numFmtId="0" fontId="59" fillId="0" borderId="25" xfId="0" applyFont="1" applyBorder="1" applyAlignment="1">
      <alignment horizontal="center" vertical="center" shrinkToFit="1"/>
    </xf>
    <xf numFmtId="0" fontId="60" fillId="0" borderId="31" xfId="0" applyFont="1" applyBorder="1" applyAlignment="1">
      <alignment horizontal="center" vertical="center" shrinkToFit="1"/>
    </xf>
    <xf numFmtId="0" fontId="13" fillId="0" borderId="46" xfId="1" applyFont="1" applyBorder="1" applyAlignment="1">
      <alignment vertical="center" shrinkToFit="1"/>
    </xf>
    <xf numFmtId="0" fontId="62" fillId="0" borderId="18" xfId="1" applyFont="1" applyBorder="1" applyAlignment="1">
      <alignment vertical="center" wrapText="1"/>
    </xf>
    <xf numFmtId="0" fontId="8" fillId="0" borderId="19" xfId="1" applyFont="1" applyBorder="1" applyAlignment="1">
      <alignment vertical="top"/>
    </xf>
    <xf numFmtId="0" fontId="8" fillId="0" borderId="16" xfId="1" applyFont="1" applyBorder="1" applyAlignment="1">
      <alignment vertical="top"/>
    </xf>
    <xf numFmtId="0" fontId="15" fillId="0" borderId="19" xfId="1" applyFont="1" applyBorder="1" applyAlignment="1">
      <alignment vertical="top" wrapText="1"/>
    </xf>
    <xf numFmtId="0" fontId="15" fillId="0" borderId="18" xfId="1" applyFont="1" applyBorder="1" applyAlignment="1">
      <alignment vertical="top" wrapText="1"/>
    </xf>
    <xf numFmtId="0" fontId="8" fillId="0" borderId="61" xfId="1" applyFont="1" applyBorder="1" applyAlignment="1">
      <alignment horizontal="center" vertical="center" shrinkToFit="1"/>
    </xf>
    <xf numFmtId="0" fontId="2" fillId="0" borderId="64" xfId="0" applyFont="1" applyBorder="1">
      <alignment vertical="center"/>
    </xf>
    <xf numFmtId="0" fontId="1" fillId="0" borderId="0" xfId="1"/>
    <xf numFmtId="0" fontId="1" fillId="0" borderId="0" xfId="1" applyAlignment="1">
      <alignment horizontal="center" vertical="center"/>
    </xf>
    <xf numFmtId="0" fontId="71" fillId="0" borderId="0" xfId="1" applyFont="1" applyAlignment="1">
      <alignment horizontal="center" vertical="center"/>
    </xf>
    <xf numFmtId="0" fontId="71" fillId="0" borderId="0" xfId="1" applyFont="1" applyAlignment="1">
      <alignment horizontal="center"/>
    </xf>
    <xf numFmtId="0" fontId="1" fillId="0" borderId="0" xfId="1" applyAlignment="1">
      <alignment vertical="center"/>
    </xf>
    <xf numFmtId="0" fontId="73" fillId="0" borderId="70" xfId="1" applyFont="1" applyBorder="1" applyAlignment="1">
      <alignment horizontal="center"/>
    </xf>
    <xf numFmtId="0" fontId="1" fillId="0" borderId="0" xfId="1" applyAlignment="1">
      <alignment horizontal="center" vertical="center" wrapText="1"/>
    </xf>
    <xf numFmtId="0" fontId="12" fillId="0" borderId="73" xfId="1" applyFont="1" applyBorder="1" applyAlignment="1">
      <alignment horizontal="center" vertical="center" wrapText="1"/>
    </xf>
    <xf numFmtId="0" fontId="12" fillId="0" borderId="34" xfId="1" applyFont="1" applyBorder="1" applyAlignment="1">
      <alignment horizontal="center" vertical="center" wrapText="1"/>
    </xf>
    <xf numFmtId="0" fontId="74" fillId="0" borderId="34" xfId="1" applyFont="1" applyBorder="1" applyAlignment="1">
      <alignment horizontal="center" vertical="center" wrapText="1"/>
    </xf>
    <xf numFmtId="0" fontId="75" fillId="0" borderId="74" xfId="1" applyFont="1" applyBorder="1" applyAlignment="1">
      <alignment horizontal="left" vertical="center" wrapText="1"/>
    </xf>
    <xf numFmtId="180" fontId="76" fillId="0" borderId="77" xfId="1" applyNumberFormat="1" applyFont="1" applyBorder="1" applyAlignment="1">
      <alignment horizontal="right" vertical="center"/>
    </xf>
    <xf numFmtId="181" fontId="76" fillId="0" borderId="80" xfId="1" applyNumberFormat="1" applyFont="1" applyBorder="1" applyAlignment="1">
      <alignment horizontal="right" vertical="center"/>
    </xf>
    <xf numFmtId="0" fontId="1" fillId="55" borderId="0" xfId="1" applyFill="1" applyAlignment="1">
      <alignment horizontal="right" vertical="center"/>
    </xf>
    <xf numFmtId="2" fontId="1" fillId="55" borderId="0" xfId="1" applyNumberFormat="1" applyFill="1" applyAlignment="1">
      <alignment horizontal="right" vertical="center"/>
    </xf>
    <xf numFmtId="0" fontId="1" fillId="0" borderId="0" xfId="1" applyAlignment="1">
      <alignment horizontal="left" vertical="center" wrapText="1"/>
    </xf>
    <xf numFmtId="181" fontId="82" fillId="0" borderId="0" xfId="1" applyNumberFormat="1" applyFont="1" applyAlignment="1">
      <alignment horizontal="right" vertical="center"/>
    </xf>
    <xf numFmtId="0" fontId="78" fillId="0" borderId="0" xfId="1" applyFont="1"/>
    <xf numFmtId="0" fontId="78" fillId="0" borderId="0" xfId="1" applyFont="1" applyAlignment="1">
      <alignment vertical="center"/>
    </xf>
    <xf numFmtId="176" fontId="78" fillId="0" borderId="0" xfId="1" applyNumberFormat="1" applyFont="1" applyAlignment="1">
      <alignment vertical="center" wrapText="1"/>
    </xf>
    <xf numFmtId="0" fontId="1" fillId="0" borderId="88" xfId="1" applyBorder="1"/>
    <xf numFmtId="0" fontId="77" fillId="0" borderId="70" xfId="1" applyFont="1" applyBorder="1" applyAlignment="1">
      <alignment horizontal="center"/>
    </xf>
    <xf numFmtId="180" fontId="82" fillId="0" borderId="89" xfId="1" applyNumberFormat="1" applyFont="1" applyBorder="1" applyAlignment="1">
      <alignment horizontal="right" vertical="center"/>
    </xf>
    <xf numFmtId="0" fontId="79" fillId="0" borderId="87" xfId="1" applyFont="1" applyBorder="1" applyAlignment="1">
      <alignment horizontal="center" vertical="center" wrapText="1"/>
    </xf>
    <xf numFmtId="0" fontId="78" fillId="0" borderId="13" xfId="1" applyFont="1" applyBorder="1" applyAlignment="1">
      <alignment horizontal="center" vertical="center" wrapText="1"/>
    </xf>
    <xf numFmtId="0" fontId="79" fillId="0" borderId="13" xfId="1" applyFont="1" applyBorder="1" applyAlignment="1">
      <alignment horizontal="center" vertical="center" wrapText="1"/>
    </xf>
    <xf numFmtId="0" fontId="77" fillId="0" borderId="13" xfId="1" applyFont="1" applyBorder="1" applyAlignment="1">
      <alignment horizontal="center" vertical="center" wrapText="1"/>
    </xf>
    <xf numFmtId="0" fontId="81" fillId="0" borderId="25" xfId="1" applyFont="1" applyBorder="1" applyAlignment="1">
      <alignment horizontal="left" vertical="center" wrapText="1"/>
    </xf>
    <xf numFmtId="180" fontId="82" fillId="0" borderId="91" xfId="1" applyNumberFormat="1" applyFont="1" applyBorder="1" applyAlignment="1">
      <alignment horizontal="right" vertical="center"/>
    </xf>
    <xf numFmtId="181" fontId="82" fillId="0" borderId="91" xfId="1" applyNumberFormat="1" applyFont="1" applyBorder="1" applyAlignment="1">
      <alignment horizontal="right" vertical="center"/>
    </xf>
    <xf numFmtId="181" fontId="82" fillId="0" borderId="93" xfId="1" applyNumberFormat="1" applyFont="1" applyBorder="1" applyAlignment="1">
      <alignment horizontal="right" vertical="center"/>
    </xf>
    <xf numFmtId="181" fontId="82" fillId="0" borderId="25" xfId="1" applyNumberFormat="1" applyFont="1" applyBorder="1" applyAlignment="1">
      <alignment horizontal="right" vertical="center"/>
    </xf>
    <xf numFmtId="0" fontId="80" fillId="0" borderId="90" xfId="1" applyFont="1" applyBorder="1" applyAlignment="1">
      <alignment horizontal="center" vertical="center"/>
    </xf>
    <xf numFmtId="0" fontId="80" fillId="0" borderId="95" xfId="1" applyFont="1" applyBorder="1" applyAlignment="1">
      <alignment horizontal="center" vertical="center"/>
    </xf>
    <xf numFmtId="0" fontId="80" fillId="0" borderId="92" xfId="1" applyFont="1" applyBorder="1" applyAlignment="1">
      <alignment horizontal="center" vertical="center"/>
    </xf>
    <xf numFmtId="0" fontId="80" fillId="0" borderId="102" xfId="1" applyFont="1" applyBorder="1" applyAlignment="1">
      <alignment horizontal="center" vertical="center"/>
    </xf>
    <xf numFmtId="176" fontId="78" fillId="0" borderId="14" xfId="1" applyNumberFormat="1" applyFont="1" applyBorder="1" applyAlignment="1">
      <alignment horizontal="center" vertical="center" wrapText="1"/>
    </xf>
    <xf numFmtId="176" fontId="78" fillId="0" borderId="85" xfId="1" applyNumberFormat="1" applyFont="1" applyBorder="1" applyAlignment="1">
      <alignment horizontal="center" vertical="center" wrapText="1"/>
    </xf>
    <xf numFmtId="0" fontId="80" fillId="0" borderId="104" xfId="1" applyFont="1" applyBorder="1" applyAlignment="1">
      <alignment horizontal="center" vertical="center"/>
    </xf>
    <xf numFmtId="0" fontId="80" fillId="0" borderId="98" xfId="1" applyFont="1" applyBorder="1" applyAlignment="1">
      <alignment horizontal="center" vertical="center"/>
    </xf>
    <xf numFmtId="0" fontId="80" fillId="0" borderId="96" xfId="1" applyFont="1" applyBorder="1" applyAlignment="1">
      <alignment horizontal="center" vertical="center"/>
    </xf>
    <xf numFmtId="176" fontId="78" fillId="0" borderId="99" xfId="1" applyNumberFormat="1" applyFont="1" applyBorder="1" applyAlignment="1">
      <alignment horizontal="center" vertical="center" wrapText="1"/>
    </xf>
    <xf numFmtId="0" fontId="80" fillId="0" borderId="90" xfId="1" applyFont="1" applyBorder="1" applyAlignment="1">
      <alignment horizontal="center" vertical="center" wrapText="1"/>
    </xf>
    <xf numFmtId="0" fontId="80" fillId="0" borderId="95" xfId="1" applyFont="1" applyBorder="1" applyAlignment="1">
      <alignment horizontal="center" vertical="center" wrapText="1"/>
    </xf>
    <xf numFmtId="0" fontId="80" fillId="0" borderId="28" xfId="1" applyFont="1" applyBorder="1" applyAlignment="1">
      <alignment horizontal="center" vertical="center" wrapText="1"/>
    </xf>
    <xf numFmtId="0" fontId="80" fillId="0" borderId="26" xfId="1" applyFont="1" applyBorder="1" applyAlignment="1">
      <alignment horizontal="center" vertical="center" wrapText="1"/>
    </xf>
    <xf numFmtId="176" fontId="78" fillId="0" borderId="13" xfId="1" applyNumberFormat="1" applyFont="1" applyBorder="1" applyAlignment="1">
      <alignment horizontal="center" vertical="center" wrapText="1"/>
    </xf>
    <xf numFmtId="0" fontId="80" fillId="0" borderId="28" xfId="1" applyFont="1" applyBorder="1" applyAlignment="1">
      <alignment horizontal="center" vertical="center"/>
    </xf>
    <xf numFmtId="0" fontId="80" fillId="0" borderId="103" xfId="1" applyFont="1" applyBorder="1" applyAlignment="1">
      <alignment horizontal="center" vertical="center"/>
    </xf>
    <xf numFmtId="176" fontId="78" fillId="0" borderId="16" xfId="1" applyNumberFormat="1" applyFont="1" applyBorder="1" applyAlignment="1">
      <alignment horizontal="center" vertical="center" wrapText="1"/>
    </xf>
    <xf numFmtId="179" fontId="69" fillId="0" borderId="0" xfId="1" applyNumberFormat="1" applyFont="1" applyAlignment="1">
      <alignment horizontal="center" vertical="center"/>
    </xf>
    <xf numFmtId="0" fontId="70" fillId="0" borderId="0" xfId="1" applyFont="1" applyAlignment="1">
      <alignment horizontal="center"/>
    </xf>
    <xf numFmtId="0" fontId="77" fillId="0" borderId="0" xfId="1" applyFont="1" applyAlignment="1">
      <alignment horizontal="right" wrapText="1"/>
    </xf>
    <xf numFmtId="0" fontId="77" fillId="0" borderId="0" xfId="1" applyFont="1" applyAlignment="1">
      <alignment horizontal="right"/>
    </xf>
    <xf numFmtId="0" fontId="78" fillId="0" borderId="66" xfId="1" applyFont="1" applyBorder="1" applyAlignment="1">
      <alignment horizontal="center" vertical="center" wrapText="1"/>
    </xf>
    <xf numFmtId="0" fontId="78" fillId="0" borderId="67" xfId="1" applyFont="1" applyBorder="1" applyAlignment="1">
      <alignment horizontal="center" vertical="center" wrapText="1"/>
    </xf>
    <xf numFmtId="0" fontId="78" fillId="0" borderId="10" xfId="1" applyFont="1" applyBorder="1" applyAlignment="1">
      <alignment horizontal="center" vertical="center" wrapText="1"/>
    </xf>
    <xf numFmtId="0" fontId="78" fillId="0" borderId="86" xfId="1" applyFont="1" applyBorder="1" applyAlignment="1">
      <alignment horizontal="center" vertical="center" wrapText="1"/>
    </xf>
    <xf numFmtId="179" fontId="79" fillId="0" borderId="68" xfId="1" applyNumberFormat="1" applyFont="1" applyBorder="1" applyAlignment="1">
      <alignment horizontal="center" vertical="center" shrinkToFit="1"/>
    </xf>
    <xf numFmtId="179" fontId="79" fillId="0" borderId="69" xfId="1" applyNumberFormat="1" applyFont="1" applyBorder="1" applyAlignment="1">
      <alignment horizontal="center" vertical="center" shrinkToFit="1"/>
    </xf>
    <xf numFmtId="0" fontId="79" fillId="0" borderId="40" xfId="1" applyFont="1" applyBorder="1" applyAlignment="1">
      <alignment horizontal="center" vertical="center"/>
    </xf>
    <xf numFmtId="0" fontId="79" fillId="0" borderId="39" xfId="1" applyFont="1" applyBorder="1" applyAlignment="1">
      <alignment horizontal="center" vertical="center"/>
    </xf>
    <xf numFmtId="176" fontId="78" fillId="0" borderId="34" xfId="1" applyNumberFormat="1" applyFont="1" applyBorder="1" applyAlignment="1">
      <alignment horizontal="center" vertical="center" wrapText="1"/>
    </xf>
    <xf numFmtId="0" fontId="67" fillId="0" borderId="42" xfId="0" applyFont="1" applyBorder="1" applyAlignment="1">
      <alignment horizontal="left" vertical="center"/>
    </xf>
    <xf numFmtId="0" fontId="23" fillId="0" borderId="0" xfId="0" applyFont="1" applyAlignment="1">
      <alignment vertical="center" wrapText="1"/>
    </xf>
    <xf numFmtId="0" fontId="0" fillId="0" borderId="0" xfId="0">
      <alignment vertical="center"/>
    </xf>
    <xf numFmtId="0" fontId="8" fillId="0" borderId="46" xfId="0" applyFont="1" applyBorder="1" applyAlignment="1">
      <alignment horizontal="right" wrapText="1"/>
    </xf>
    <xf numFmtId="0" fontId="0" fillId="0" borderId="46" xfId="0" applyBorder="1" applyAlignment="1">
      <alignment horizontal="right"/>
    </xf>
    <xf numFmtId="49" fontId="14" fillId="0" borderId="45" xfId="2" applyNumberFormat="1" applyFont="1" applyBorder="1" applyAlignment="1">
      <alignment horizontal="center" vertical="center"/>
    </xf>
    <xf numFmtId="49" fontId="14" fillId="0" borderId="22" xfId="2" applyNumberFormat="1" applyFont="1" applyBorder="1" applyAlignment="1">
      <alignment horizontal="center" vertical="center"/>
    </xf>
    <xf numFmtId="49" fontId="14" fillId="0" borderId="36" xfId="2" applyNumberFormat="1" applyFont="1" applyBorder="1" applyAlignment="1">
      <alignment horizontal="center" vertical="center"/>
    </xf>
    <xf numFmtId="0" fontId="14" fillId="0" borderId="44"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35" xfId="2" applyFont="1" applyBorder="1" applyAlignment="1">
      <alignment horizontal="center" vertical="center" wrapText="1"/>
    </xf>
    <xf numFmtId="0" fontId="21" fillId="0" borderId="43" xfId="2" applyFont="1" applyBorder="1" applyAlignment="1">
      <alignment horizontal="center" vertical="center"/>
    </xf>
    <xf numFmtId="0" fontId="21" fillId="0" borderId="42" xfId="2" applyFont="1" applyBorder="1" applyAlignment="1">
      <alignment horizontal="center" vertical="center"/>
    </xf>
    <xf numFmtId="0" fontId="21" fillId="0" borderId="41" xfId="2" applyFont="1" applyBorder="1" applyAlignment="1">
      <alignment horizontal="center" vertical="center"/>
    </xf>
    <xf numFmtId="0" fontId="21" fillId="0" borderId="23" xfId="2" applyFont="1" applyBorder="1" applyAlignment="1">
      <alignment horizontal="center" vertical="center"/>
    </xf>
    <xf numFmtId="0" fontId="21" fillId="0" borderId="11" xfId="2" applyFont="1" applyBorder="1" applyAlignment="1">
      <alignment horizontal="center" vertical="center"/>
    </xf>
    <xf numFmtId="0" fontId="21" fillId="0" borderId="18" xfId="2" applyFont="1" applyBorder="1" applyAlignment="1">
      <alignment horizontal="center" vertical="center"/>
    </xf>
    <xf numFmtId="0" fontId="8" fillId="0" borderId="4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8" xfId="0" applyFont="1" applyBorder="1" applyAlignment="1">
      <alignment horizontal="center" vertical="center" wrapText="1"/>
    </xf>
    <xf numFmtId="0" fontId="6" fillId="0" borderId="65" xfId="1" applyFont="1" applyBorder="1" applyAlignment="1">
      <alignment horizontal="center" vertical="center"/>
    </xf>
    <xf numFmtId="0" fontId="6" fillId="0" borderId="21" xfId="1" applyFont="1" applyBorder="1" applyAlignment="1">
      <alignment horizontal="center" vertical="center"/>
    </xf>
    <xf numFmtId="176" fontId="6" fillId="0" borderId="30" xfId="1" applyNumberFormat="1" applyFont="1" applyBorder="1" applyAlignment="1">
      <alignment horizontal="center" vertical="center" wrapText="1"/>
    </xf>
    <xf numFmtId="176" fontId="6" fillId="0" borderId="16" xfId="1" applyNumberFormat="1" applyFont="1" applyBorder="1" applyAlignment="1">
      <alignment horizontal="center" vertical="center" wrapText="1"/>
    </xf>
    <xf numFmtId="176" fontId="6" fillId="0" borderId="30" xfId="1" applyNumberFormat="1" applyFont="1" applyBorder="1" applyAlignment="1">
      <alignment horizontal="left" vertical="center" wrapText="1"/>
    </xf>
    <xf numFmtId="176" fontId="6" fillId="0" borderId="16" xfId="1" applyNumberFormat="1" applyFont="1" applyBorder="1" applyAlignment="1">
      <alignment horizontal="left" vertical="center" wrapText="1"/>
    </xf>
    <xf numFmtId="0" fontId="15" fillId="0" borderId="30"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176" fontId="8" fillId="0" borderId="30" xfId="1" applyNumberFormat="1" applyFont="1" applyBorder="1" applyAlignment="1">
      <alignment horizontal="center" vertical="center" wrapText="1"/>
    </xf>
    <xf numFmtId="176" fontId="8" fillId="0" borderId="16" xfId="1" applyNumberFormat="1" applyFont="1" applyBorder="1" applyAlignment="1">
      <alignment horizontal="center" vertical="center" wrapText="1"/>
    </xf>
    <xf numFmtId="176" fontId="11" fillId="0" borderId="30" xfId="1" applyNumberFormat="1" applyFont="1" applyBorder="1" applyAlignment="1">
      <alignment horizontal="left" vertical="center" wrapText="1"/>
    </xf>
    <xf numFmtId="176" fontId="11" fillId="0" borderId="16" xfId="1" applyNumberFormat="1" applyFont="1" applyBorder="1" applyAlignment="1">
      <alignment horizontal="left" vertical="center" wrapText="1"/>
    </xf>
    <xf numFmtId="0" fontId="63" fillId="0" borderId="30" xfId="0" applyFont="1" applyBorder="1" applyAlignment="1">
      <alignment horizontal="left" vertical="center" wrapText="1" shrinkToFit="1"/>
    </xf>
    <xf numFmtId="0" fontId="63" fillId="0" borderId="16" xfId="0" applyFont="1" applyBorder="1" applyAlignment="1">
      <alignment horizontal="left" vertical="center" wrapText="1" shrinkToFit="1"/>
    </xf>
    <xf numFmtId="0" fontId="6" fillId="0" borderId="28" xfId="1" applyFont="1" applyBorder="1" applyAlignment="1">
      <alignment horizontal="center" vertical="center" shrinkToFit="1"/>
    </xf>
    <xf numFmtId="0" fontId="6" fillId="0" borderId="21" xfId="1" applyFont="1" applyBorder="1" applyAlignment="1">
      <alignment horizontal="center" vertical="center" shrinkToFit="1"/>
    </xf>
    <xf numFmtId="176" fontId="6" fillId="0" borderId="13" xfId="1" applyNumberFormat="1" applyFont="1" applyBorder="1" applyAlignment="1">
      <alignment horizontal="center" vertical="center" wrapText="1"/>
    </xf>
    <xf numFmtId="176" fontId="6" fillId="0" borderId="13" xfId="1" applyNumberFormat="1" applyFont="1" applyBorder="1" applyAlignment="1">
      <alignment horizontal="left" vertical="center" wrapText="1"/>
    </xf>
    <xf numFmtId="0" fontId="15" fillId="0" borderId="13" xfId="0" applyFont="1" applyBorder="1" applyAlignment="1">
      <alignment horizontal="center" vertical="center" textRotation="255" shrinkToFit="1"/>
    </xf>
    <xf numFmtId="176" fontId="8" fillId="0" borderId="13" xfId="1" applyNumberFormat="1" applyFont="1" applyBorder="1" applyAlignment="1">
      <alignment horizontal="center" vertical="center" wrapText="1"/>
    </xf>
    <xf numFmtId="176" fontId="11" fillId="0" borderId="13" xfId="1" applyNumberFormat="1" applyFont="1" applyBorder="1" applyAlignment="1">
      <alignment horizontal="left" vertical="center" wrapText="1"/>
    </xf>
    <xf numFmtId="0" fontId="63" fillId="0" borderId="13" xfId="0" applyFont="1" applyBorder="1" applyAlignment="1">
      <alignment horizontal="left" vertical="center" wrapText="1" shrinkToFit="1"/>
    </xf>
    <xf numFmtId="176" fontId="8" fillId="0" borderId="13" xfId="1" applyNumberFormat="1" applyFont="1" applyBorder="1" applyAlignment="1">
      <alignment horizontal="left" wrapText="1"/>
    </xf>
    <xf numFmtId="176" fontId="8" fillId="0" borderId="16" xfId="1" applyNumberFormat="1" applyFont="1" applyBorder="1" applyAlignment="1">
      <alignment horizontal="left" wrapText="1"/>
    </xf>
    <xf numFmtId="176" fontId="8" fillId="0" borderId="0" xfId="1" applyNumberFormat="1" applyFont="1" applyAlignment="1">
      <alignment horizontal="left" vertical="center" wrapText="1"/>
    </xf>
    <xf numFmtId="176" fontId="8" fillId="0" borderId="0" xfId="1" applyNumberFormat="1" applyFont="1" applyAlignment="1">
      <alignment horizontal="center" vertical="center" wrapText="1"/>
    </xf>
    <xf numFmtId="176" fontId="10" fillId="0" borderId="0" xfId="1" applyNumberFormat="1" applyFont="1" applyAlignment="1">
      <alignment horizontal="left" vertical="center" wrapText="1"/>
    </xf>
    <xf numFmtId="0" fontId="9" fillId="0" borderId="0" xfId="0" applyFont="1" applyAlignment="1">
      <alignment horizontal="left" vertical="center" wrapText="1" shrinkToFit="1"/>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6" fillId="0" borderId="36" xfId="1" applyFont="1" applyBorder="1" applyAlignment="1">
      <alignment horizontal="center" vertical="center" shrinkToFit="1"/>
    </xf>
    <xf numFmtId="176" fontId="6" fillId="0" borderId="35" xfId="1" applyNumberFormat="1" applyFont="1" applyBorder="1" applyAlignment="1">
      <alignment horizontal="center" vertical="center" wrapText="1"/>
    </xf>
    <xf numFmtId="176" fontId="8" fillId="0" borderId="13" xfId="1" applyNumberFormat="1" applyFont="1" applyBorder="1" applyAlignment="1">
      <alignment horizontal="left" vertical="center" wrapText="1"/>
    </xf>
    <xf numFmtId="176" fontId="8" fillId="0" borderId="35" xfId="1" applyNumberFormat="1" applyFont="1" applyBorder="1" applyAlignment="1">
      <alignment horizontal="left" vertical="center" wrapText="1"/>
    </xf>
    <xf numFmtId="0" fontId="15" fillId="0" borderId="35" xfId="0" applyFont="1" applyBorder="1" applyAlignment="1">
      <alignment horizontal="center" vertical="center" textRotation="255" shrinkToFit="1"/>
    </xf>
    <xf numFmtId="0" fontId="8" fillId="0" borderId="13" xfId="1" applyFont="1" applyBorder="1" applyAlignment="1">
      <alignment horizontal="center" vertical="center" wrapText="1"/>
    </xf>
    <xf numFmtId="0" fontId="8" fillId="0" borderId="35" xfId="1" applyFont="1" applyBorder="1" applyAlignment="1">
      <alignment horizontal="center" vertical="center" wrapText="1"/>
    </xf>
    <xf numFmtId="176" fontId="11" fillId="0" borderId="35" xfId="1" applyNumberFormat="1" applyFont="1" applyBorder="1" applyAlignment="1">
      <alignment horizontal="left" vertical="center" wrapText="1"/>
    </xf>
    <xf numFmtId="0" fontId="63" fillId="0" borderId="35" xfId="0" applyFont="1" applyBorder="1" applyAlignment="1">
      <alignment horizontal="left" vertical="center" wrapText="1" shrinkToFit="1"/>
    </xf>
    <xf numFmtId="176" fontId="8" fillId="0" borderId="10" xfId="1" applyNumberFormat="1" applyFont="1" applyBorder="1" applyAlignment="1">
      <alignment horizontal="left" vertical="center" wrapText="1"/>
    </xf>
    <xf numFmtId="0" fontId="6" fillId="0" borderId="65" xfId="1" applyFont="1" applyBorder="1" applyAlignment="1">
      <alignment horizontal="center" vertical="center" shrinkToFit="1"/>
    </xf>
    <xf numFmtId="0" fontId="6" fillId="0" borderId="13" xfId="1" applyFont="1" applyBorder="1" applyAlignment="1">
      <alignment horizontal="left" vertical="center" wrapText="1" shrinkToFit="1"/>
    </xf>
    <xf numFmtId="0" fontId="6" fillId="0" borderId="16" xfId="1" applyFont="1" applyBorder="1" applyAlignment="1">
      <alignment horizontal="left" vertical="center" wrapText="1" shrinkToFit="1"/>
    </xf>
    <xf numFmtId="0" fontId="11" fillId="0" borderId="13" xfId="0" applyFont="1" applyBorder="1" applyAlignment="1">
      <alignment horizontal="center" vertical="center" textRotation="255" shrinkToFit="1"/>
    </xf>
    <xf numFmtId="0" fontId="11" fillId="0" borderId="16" xfId="0" applyFont="1" applyBorder="1" applyAlignment="1">
      <alignment horizontal="center" vertical="center" textRotation="255" shrinkToFit="1"/>
    </xf>
    <xf numFmtId="0" fontId="8" fillId="0" borderId="13" xfId="1" applyFont="1" applyBorder="1" applyAlignment="1">
      <alignment horizontal="center" vertical="center" wrapText="1" shrinkToFit="1"/>
    </xf>
    <xf numFmtId="0" fontId="8" fillId="0" borderId="16" xfId="1" applyFont="1" applyBorder="1" applyAlignment="1">
      <alignment horizontal="center" vertical="center" wrapText="1" shrinkToFit="1"/>
    </xf>
    <xf numFmtId="0" fontId="6" fillId="0" borderId="13" xfId="1" applyFont="1" applyBorder="1" applyAlignment="1">
      <alignment horizontal="left" vertical="center" wrapText="1"/>
    </xf>
    <xf numFmtId="0" fontId="6" fillId="0" borderId="16" xfId="1" applyFont="1" applyBorder="1" applyAlignment="1">
      <alignment horizontal="left" vertical="center" wrapText="1"/>
    </xf>
    <xf numFmtId="176" fontId="6" fillId="0" borderId="13" xfId="1" applyNumberFormat="1" applyFont="1" applyBorder="1" applyAlignment="1">
      <alignment horizontal="left" wrapText="1"/>
    </xf>
    <xf numFmtId="176" fontId="6" fillId="0" borderId="35" xfId="1" applyNumberFormat="1" applyFont="1" applyBorder="1" applyAlignment="1">
      <alignment horizontal="left" wrapText="1"/>
    </xf>
    <xf numFmtId="0" fontId="2" fillId="0" borderId="0" xfId="0" applyFont="1" applyAlignment="1">
      <alignment horizontal="center" vertical="center"/>
    </xf>
    <xf numFmtId="0" fontId="6" fillId="0" borderId="30" xfId="1" applyFont="1" applyBorder="1" applyAlignment="1">
      <alignment horizontal="left" vertical="center" wrapText="1"/>
    </xf>
    <xf numFmtId="0" fontId="11" fillId="0" borderId="30" xfId="0" applyFont="1" applyBorder="1" applyAlignment="1">
      <alignment horizontal="center" vertical="center" textRotation="255" shrinkToFit="1"/>
    </xf>
    <xf numFmtId="0" fontId="11" fillId="0" borderId="30" xfId="0" applyFont="1" applyBorder="1" applyAlignment="1">
      <alignment horizontal="left" vertical="center" wrapText="1"/>
    </xf>
    <xf numFmtId="0" fontId="11" fillId="0" borderId="16" xfId="0" applyFont="1" applyBorder="1" applyAlignment="1">
      <alignment horizontal="left" vertical="center" wrapText="1"/>
    </xf>
    <xf numFmtId="0" fontId="6" fillId="0" borderId="35" xfId="1" applyFont="1" applyBorder="1" applyAlignment="1">
      <alignment horizontal="left" vertical="center" wrapText="1" shrinkToFit="1"/>
    </xf>
    <xf numFmtId="0" fontId="8" fillId="0" borderId="35" xfId="1" applyFont="1" applyBorder="1" applyAlignment="1">
      <alignment horizontal="center" vertical="center" wrapText="1" shrinkToFit="1"/>
    </xf>
    <xf numFmtId="0" fontId="11" fillId="0" borderId="13" xfId="1" applyFont="1" applyBorder="1" applyAlignment="1">
      <alignment horizontal="left" vertical="center" wrapText="1"/>
    </xf>
    <xf numFmtId="0" fontId="11" fillId="0" borderId="16" xfId="1" applyFont="1" applyBorder="1" applyAlignment="1">
      <alignment horizontal="left" vertical="center" wrapText="1"/>
    </xf>
    <xf numFmtId="176" fontId="8" fillId="0" borderId="13" xfId="1" applyNumberFormat="1" applyFont="1" applyBorder="1" applyAlignment="1">
      <alignment horizontal="left" vertical="top" wrapText="1"/>
    </xf>
    <xf numFmtId="176" fontId="8" fillId="0" borderId="16" xfId="1" applyNumberFormat="1" applyFont="1" applyBorder="1" applyAlignment="1">
      <alignment horizontal="left" vertical="top" wrapText="1"/>
    </xf>
    <xf numFmtId="0" fontId="8" fillId="0" borderId="16" xfId="1" applyFont="1" applyBorder="1" applyAlignment="1">
      <alignment horizontal="center" vertical="center" wrapText="1"/>
    </xf>
    <xf numFmtId="0" fontId="13" fillId="0" borderId="28" xfId="1" applyFont="1" applyBorder="1" applyAlignment="1">
      <alignment horizontal="center" vertical="center" shrinkToFit="1"/>
    </xf>
    <xf numFmtId="0" fontId="13" fillId="0" borderId="21"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6" xfId="1" applyFont="1" applyBorder="1" applyAlignment="1">
      <alignment horizontal="center" vertical="center" shrinkToFit="1"/>
    </xf>
    <xf numFmtId="0" fontId="8" fillId="0" borderId="13" xfId="1" applyFont="1" applyBorder="1" applyAlignment="1">
      <alignment horizontal="center" wrapText="1" shrinkToFit="1"/>
    </xf>
    <xf numFmtId="0" fontId="8" fillId="0" borderId="16" xfId="1" applyFont="1" applyBorder="1" applyAlignment="1">
      <alignment horizontal="center" wrapText="1" shrinkToFit="1"/>
    </xf>
    <xf numFmtId="0" fontId="11" fillId="0" borderId="13" xfId="1" applyFont="1" applyBorder="1" applyAlignment="1">
      <alignment horizontal="left" vertical="center" wrapText="1" shrinkToFit="1"/>
    </xf>
    <xf numFmtId="0" fontId="11" fillId="0" borderId="16" xfId="1" applyFont="1" applyBorder="1" applyAlignment="1">
      <alignment horizontal="left" vertical="center" wrapText="1" shrinkToFit="1"/>
    </xf>
    <xf numFmtId="0" fontId="6" fillId="0" borderId="6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30" xfId="0" applyFont="1" applyBorder="1" applyAlignment="1">
      <alignment horizontal="center" vertical="center"/>
    </xf>
    <xf numFmtId="0" fontId="7" fillId="0" borderId="16" xfId="0" applyFont="1" applyBorder="1" applyAlignment="1">
      <alignment horizontal="center" vertical="center"/>
    </xf>
    <xf numFmtId="0" fontId="6" fillId="0" borderId="63"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62" xfId="1" applyFont="1" applyBorder="1" applyAlignment="1">
      <alignment horizontal="center" vertical="center" shrinkToFit="1"/>
    </xf>
    <xf numFmtId="0" fontId="6" fillId="0" borderId="30" xfId="1" applyFont="1" applyBorder="1" applyAlignment="1">
      <alignment horizontal="left" vertical="center" wrapText="1" shrinkToFit="1"/>
    </xf>
    <xf numFmtId="0" fontId="6" fillId="0" borderId="62" xfId="1" applyFont="1" applyBorder="1" applyAlignment="1">
      <alignment horizontal="left" vertical="center" wrapText="1" shrinkToFit="1"/>
    </xf>
    <xf numFmtId="0" fontId="8" fillId="0" borderId="30" xfId="1" applyFont="1" applyBorder="1" applyAlignment="1">
      <alignment horizontal="center" vertical="center" wrapText="1" shrinkToFit="1"/>
    </xf>
    <xf numFmtId="0" fontId="8" fillId="0" borderId="62" xfId="1" applyFont="1" applyBorder="1" applyAlignment="1">
      <alignment horizontal="center" vertical="center" wrapText="1" shrinkToFit="1"/>
    </xf>
    <xf numFmtId="0" fontId="11" fillId="0" borderId="30" xfId="1" applyFont="1" applyBorder="1" applyAlignment="1">
      <alignment horizontal="left" vertical="center" wrapText="1" shrinkToFit="1"/>
    </xf>
    <xf numFmtId="0" fontId="11" fillId="0" borderId="62" xfId="1" applyFont="1" applyBorder="1" applyAlignment="1">
      <alignment horizontal="left" vertical="center" wrapText="1" shrinkToFit="1"/>
    </xf>
    <xf numFmtId="0" fontId="8" fillId="0" borderId="58" xfId="0" applyFont="1" applyBorder="1" applyAlignment="1">
      <alignment horizontal="center" vertical="center" textRotation="255"/>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4" xfId="0" applyFont="1" applyBorder="1" applyAlignment="1">
      <alignment horizontal="center" vertical="center" textRotation="255"/>
    </xf>
    <xf numFmtId="0" fontId="8" fillId="0" borderId="35" xfId="0" applyFont="1" applyBorder="1" applyAlignment="1">
      <alignment horizontal="left" vertical="center" wrapText="1"/>
    </xf>
    <xf numFmtId="179" fontId="69" fillId="0" borderId="46" xfId="1" applyNumberFormat="1" applyFont="1" applyBorder="1" applyAlignment="1">
      <alignment horizontal="center" vertical="center"/>
    </xf>
    <xf numFmtId="0" fontId="70" fillId="0" borderId="46" xfId="1" applyFont="1" applyBorder="1" applyAlignment="1">
      <alignment horizontal="center"/>
    </xf>
    <xf numFmtId="0" fontId="12" fillId="0" borderId="66" xfId="1" applyFont="1" applyBorder="1" applyAlignment="1">
      <alignment horizontal="center" vertical="center" wrapText="1"/>
    </xf>
    <xf numFmtId="0" fontId="12" fillId="0" borderId="67" xfId="1" applyFont="1" applyBorder="1" applyAlignment="1">
      <alignment horizontal="center" vertical="center" wrapText="1"/>
    </xf>
    <xf numFmtId="0" fontId="12" fillId="0" borderId="71" xfId="1" applyFont="1" applyBorder="1" applyAlignment="1">
      <alignment horizontal="center" vertical="center" wrapText="1"/>
    </xf>
    <xf numFmtId="0" fontId="12" fillId="0" borderId="72" xfId="1" applyFont="1" applyBorder="1" applyAlignment="1">
      <alignment horizontal="center" vertical="center" wrapText="1"/>
    </xf>
    <xf numFmtId="179" fontId="72" fillId="0" borderId="68" xfId="1" applyNumberFormat="1" applyFont="1" applyBorder="1" applyAlignment="1">
      <alignment horizontal="center" vertical="center" shrinkToFit="1"/>
    </xf>
    <xf numFmtId="179" fontId="72" fillId="0" borderId="69" xfId="1" applyNumberFormat="1" applyFont="1" applyBorder="1" applyAlignment="1">
      <alignment horizontal="center" vertical="center" shrinkToFit="1"/>
    </xf>
    <xf numFmtId="0" fontId="73" fillId="0" borderId="40" xfId="1" applyFont="1" applyBorder="1" applyAlignment="1">
      <alignment horizontal="center"/>
    </xf>
    <xf numFmtId="0" fontId="73" fillId="0" borderId="39" xfId="1" applyFont="1" applyBorder="1" applyAlignment="1">
      <alignment horizontal="center"/>
    </xf>
    <xf numFmtId="0" fontId="1" fillId="0" borderId="75" xfId="1" applyBorder="1" applyAlignment="1">
      <alignment horizontal="center" vertical="center"/>
    </xf>
    <xf numFmtId="0" fontId="1" fillId="0" borderId="76" xfId="1" applyBorder="1" applyAlignment="1">
      <alignment horizontal="center" vertical="center"/>
    </xf>
    <xf numFmtId="0" fontId="1" fillId="0" borderId="78" xfId="1" applyBorder="1" applyAlignment="1">
      <alignment horizontal="center" vertical="center"/>
    </xf>
    <xf numFmtId="0" fontId="1" fillId="0" borderId="79" xfId="1" applyBorder="1" applyAlignment="1">
      <alignment horizontal="center" vertical="center"/>
    </xf>
    <xf numFmtId="176" fontId="1" fillId="0" borderId="57" xfId="1" applyNumberFormat="1" applyBorder="1" applyAlignment="1">
      <alignment horizontal="center" vertical="center" wrapText="1"/>
    </xf>
    <xf numFmtId="176" fontId="1" fillId="0" borderId="18" xfId="1" applyNumberFormat="1" applyBorder="1" applyAlignment="1">
      <alignment horizontal="center" vertical="center" wrapText="1"/>
    </xf>
    <xf numFmtId="176" fontId="1" fillId="0" borderId="17" xfId="1" applyNumberFormat="1" applyBorder="1" applyAlignment="1">
      <alignment horizontal="center" vertical="center" wrapText="1"/>
    </xf>
    <xf numFmtId="176" fontId="1" fillId="0" borderId="16" xfId="1" applyNumberFormat="1" applyBorder="1" applyAlignment="1">
      <alignment horizontal="center" vertical="center" wrapText="1"/>
    </xf>
    <xf numFmtId="0" fontId="1" fillId="0" borderId="81" xfId="1" applyBorder="1" applyAlignment="1">
      <alignment horizontal="center" vertical="center"/>
    </xf>
    <xf numFmtId="0" fontId="1" fillId="0" borderId="82" xfId="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176" fontId="1" fillId="0" borderId="13" xfId="1" applyNumberFormat="1" applyBorder="1" applyAlignment="1">
      <alignment horizontal="center" vertical="center" wrapText="1"/>
    </xf>
    <xf numFmtId="0" fontId="1" fillId="0" borderId="0" xfId="1" applyAlignment="1">
      <alignment horizontal="center" vertical="center"/>
    </xf>
    <xf numFmtId="176" fontId="1" fillId="0" borderId="14" xfId="1" applyNumberFormat="1" applyBorder="1" applyAlignment="1">
      <alignment horizontal="center" vertical="center" wrapText="1"/>
    </xf>
    <xf numFmtId="176" fontId="1" fillId="0" borderId="85" xfId="1" applyNumberFormat="1" applyBorder="1" applyAlignment="1">
      <alignment horizontal="center" vertical="center" wrapText="1"/>
    </xf>
    <xf numFmtId="0" fontId="79" fillId="0" borderId="105" xfId="1" applyFont="1" applyBorder="1" applyAlignment="1">
      <alignment horizontal="left" vertical="center"/>
    </xf>
    <xf numFmtId="0" fontId="79" fillId="0" borderId="106" xfId="1" applyFont="1" applyBorder="1" applyAlignment="1">
      <alignment horizontal="left" vertical="center"/>
    </xf>
    <xf numFmtId="0" fontId="79" fillId="0" borderId="107" xfId="1" applyFont="1" applyBorder="1" applyAlignment="1">
      <alignment horizontal="left" vertical="center"/>
    </xf>
    <xf numFmtId="176" fontId="82" fillId="0" borderId="105" xfId="1" applyNumberFormat="1" applyFont="1" applyBorder="1" applyAlignment="1">
      <alignment horizontal="center" vertical="center" wrapText="1"/>
    </xf>
    <xf numFmtId="176" fontId="82" fillId="0" borderId="107" xfId="1" applyNumberFormat="1" applyFont="1" applyBorder="1" applyAlignment="1">
      <alignment horizontal="center" vertical="center" wrapText="1"/>
    </xf>
    <xf numFmtId="0" fontId="83" fillId="0" borderId="0" xfId="1" applyFont="1" applyAlignment="1">
      <alignment vertical="center"/>
    </xf>
    <xf numFmtId="0" fontId="79" fillId="0" borderId="0" xfId="1" applyFont="1" applyAlignment="1">
      <alignment vertical="center"/>
    </xf>
    <xf numFmtId="176" fontId="87" fillId="0" borderId="14" xfId="1" applyNumberFormat="1" applyFont="1" applyBorder="1" applyAlignment="1">
      <alignment horizontal="center" vertical="center" textRotation="255" wrapText="1"/>
    </xf>
    <xf numFmtId="176" fontId="77" fillId="56" borderId="99" xfId="1" applyNumberFormat="1" applyFont="1" applyFill="1" applyBorder="1" applyAlignment="1">
      <alignment horizontal="center" vertical="center" wrapText="1"/>
    </xf>
    <xf numFmtId="176" fontId="77" fillId="56" borderId="14" xfId="1" applyNumberFormat="1" applyFont="1" applyFill="1" applyBorder="1" applyAlignment="1">
      <alignment horizontal="center" vertical="center" wrapText="1"/>
    </xf>
    <xf numFmtId="176" fontId="77" fillId="56" borderId="13" xfId="1" applyNumberFormat="1" applyFont="1" applyFill="1" applyBorder="1" applyAlignment="1">
      <alignment horizontal="center" vertical="center" wrapText="1"/>
    </xf>
    <xf numFmtId="176" fontId="77" fillId="56" borderId="85" xfId="1" applyNumberFormat="1" applyFont="1" applyFill="1" applyBorder="1" applyAlignment="1">
      <alignment horizontal="center" vertical="center" wrapText="1"/>
    </xf>
    <xf numFmtId="176" fontId="83" fillId="0" borderId="97" xfId="1" applyNumberFormat="1" applyFont="1" applyBorder="1" applyAlignment="1">
      <alignment horizontal="center" vertical="center" wrapText="1"/>
    </xf>
    <xf numFmtId="176" fontId="83" fillId="0" borderId="94" xfId="1" applyNumberFormat="1" applyFont="1" applyBorder="1" applyAlignment="1">
      <alignment horizontal="center" vertical="center" wrapText="1"/>
    </xf>
    <xf numFmtId="176" fontId="83" fillId="0" borderId="100" xfId="1" applyNumberFormat="1" applyFont="1" applyBorder="1" applyAlignment="1">
      <alignment horizontal="center" vertical="center" wrapText="1"/>
    </xf>
    <xf numFmtId="176" fontId="83" fillId="0" borderId="57" xfId="1" applyNumberFormat="1" applyFont="1" applyBorder="1" applyAlignment="1">
      <alignment horizontal="center" vertical="center" wrapText="1"/>
    </xf>
    <xf numFmtId="176" fontId="83" fillId="0" borderId="87" xfId="1" applyNumberFormat="1" applyFont="1" applyBorder="1" applyAlignment="1">
      <alignment horizontal="center" vertical="center" wrapText="1"/>
    </xf>
    <xf numFmtId="176" fontId="83" fillId="0" borderId="101" xfId="1" applyNumberFormat="1" applyFont="1" applyBorder="1" applyAlignment="1">
      <alignment horizontal="center" vertical="center" wrapText="1"/>
    </xf>
    <xf numFmtId="176" fontId="82" fillId="0" borderId="99" xfId="1" applyNumberFormat="1" applyFont="1" applyBorder="1" applyAlignment="1">
      <alignment horizontal="center" vertical="center" wrapText="1"/>
    </xf>
    <xf numFmtId="176" fontId="82" fillId="0" borderId="14" xfId="1" applyNumberFormat="1" applyFont="1" applyBorder="1" applyAlignment="1">
      <alignment horizontal="center" vertical="center" wrapText="1"/>
    </xf>
    <xf numFmtId="176" fontId="82" fillId="0" borderId="34" xfId="1" applyNumberFormat="1" applyFont="1" applyBorder="1" applyAlignment="1">
      <alignment horizontal="center" vertical="center" wrapText="1"/>
    </xf>
    <xf numFmtId="176" fontId="82" fillId="0" borderId="13" xfId="1" applyNumberFormat="1" applyFont="1" applyBorder="1" applyAlignment="1">
      <alignment horizontal="center" vertical="center" wrapText="1"/>
    </xf>
    <xf numFmtId="176" fontId="82" fillId="0" borderId="16" xfId="1" applyNumberFormat="1" applyFont="1" applyBorder="1" applyAlignment="1">
      <alignment horizontal="center" vertical="center" wrapText="1"/>
    </xf>
    <xf numFmtId="176" fontId="82" fillId="0" borderId="85" xfId="1" applyNumberFormat="1" applyFont="1" applyBorder="1" applyAlignment="1">
      <alignment horizontal="center" vertical="center" wrapText="1"/>
    </xf>
  </cellXfs>
  <cellStyles count="224">
    <cellStyle name="20% - アクセント 1 2" xfId="3" xr:uid="{00000000-0005-0000-0000-000000000000}"/>
    <cellStyle name="20% - アクセント 1 2 2" xfId="4" xr:uid="{00000000-0005-0000-0000-000001000000}"/>
    <cellStyle name="20% - アクセント 1 3" xfId="5" xr:uid="{00000000-0005-0000-0000-000002000000}"/>
    <cellStyle name="20% - アクセント 1 4" xfId="6" xr:uid="{00000000-0005-0000-0000-000003000000}"/>
    <cellStyle name="20% - アクセント 1 5" xfId="7" xr:uid="{00000000-0005-0000-0000-000004000000}"/>
    <cellStyle name="20% - アクセント 2 2" xfId="8" xr:uid="{00000000-0005-0000-0000-000005000000}"/>
    <cellStyle name="20% - アクセント 2 2 2" xfId="9" xr:uid="{00000000-0005-0000-0000-000006000000}"/>
    <cellStyle name="20% - アクセント 2 3" xfId="10" xr:uid="{00000000-0005-0000-0000-000007000000}"/>
    <cellStyle name="20% - アクセント 2 4" xfId="11" xr:uid="{00000000-0005-0000-0000-000008000000}"/>
    <cellStyle name="20% - アクセント 2 5" xfId="12" xr:uid="{00000000-0005-0000-0000-000009000000}"/>
    <cellStyle name="20% - アクセント 3 2" xfId="13" xr:uid="{00000000-0005-0000-0000-00000A000000}"/>
    <cellStyle name="20% - アクセント 3 2 2" xfId="14" xr:uid="{00000000-0005-0000-0000-00000B000000}"/>
    <cellStyle name="20% - アクセント 3 3" xfId="15" xr:uid="{00000000-0005-0000-0000-00000C000000}"/>
    <cellStyle name="20% - アクセント 3 4" xfId="16" xr:uid="{00000000-0005-0000-0000-00000D000000}"/>
    <cellStyle name="20% - アクセント 3 5" xfId="17" xr:uid="{00000000-0005-0000-0000-00000E000000}"/>
    <cellStyle name="20% - アクセント 4 2" xfId="18" xr:uid="{00000000-0005-0000-0000-00000F000000}"/>
    <cellStyle name="20% - アクセント 4 2 2" xfId="19" xr:uid="{00000000-0005-0000-0000-000010000000}"/>
    <cellStyle name="20% - アクセント 4 3" xfId="20" xr:uid="{00000000-0005-0000-0000-000011000000}"/>
    <cellStyle name="20% - アクセント 4 4" xfId="21" xr:uid="{00000000-0005-0000-0000-000012000000}"/>
    <cellStyle name="20% - アクセント 4 5" xfId="22" xr:uid="{00000000-0005-0000-0000-000013000000}"/>
    <cellStyle name="20% - アクセント 5 2" xfId="23" xr:uid="{00000000-0005-0000-0000-000014000000}"/>
    <cellStyle name="20% - アクセント 5 2 2" xfId="24" xr:uid="{00000000-0005-0000-0000-000015000000}"/>
    <cellStyle name="20% - アクセント 5 3" xfId="25" xr:uid="{00000000-0005-0000-0000-000016000000}"/>
    <cellStyle name="20% - アクセント 5 4" xfId="26" xr:uid="{00000000-0005-0000-0000-000017000000}"/>
    <cellStyle name="20% - アクセント 5 5" xfId="27" xr:uid="{00000000-0005-0000-0000-000018000000}"/>
    <cellStyle name="20% - アクセント 6 2" xfId="28" xr:uid="{00000000-0005-0000-0000-000019000000}"/>
    <cellStyle name="20% - アクセント 6 2 2" xfId="29" xr:uid="{00000000-0005-0000-0000-00001A000000}"/>
    <cellStyle name="20% - アクセント 6 3" xfId="30" xr:uid="{00000000-0005-0000-0000-00001B000000}"/>
    <cellStyle name="20% - アクセント 6 4" xfId="31" xr:uid="{00000000-0005-0000-0000-00001C000000}"/>
    <cellStyle name="20% - アクセント 6 5" xfId="32" xr:uid="{00000000-0005-0000-0000-00001D000000}"/>
    <cellStyle name="40% - アクセント 1 2" xfId="33" xr:uid="{00000000-0005-0000-0000-00001E000000}"/>
    <cellStyle name="40% - アクセント 1 2 2" xfId="34" xr:uid="{00000000-0005-0000-0000-00001F000000}"/>
    <cellStyle name="40% - アクセント 1 3" xfId="35" xr:uid="{00000000-0005-0000-0000-000020000000}"/>
    <cellStyle name="40% - アクセント 1 4" xfId="36" xr:uid="{00000000-0005-0000-0000-000021000000}"/>
    <cellStyle name="40% - アクセント 1 5" xfId="37" xr:uid="{00000000-0005-0000-0000-000022000000}"/>
    <cellStyle name="40% - アクセント 2 2" xfId="38" xr:uid="{00000000-0005-0000-0000-000023000000}"/>
    <cellStyle name="40% - アクセント 2 2 2" xfId="39" xr:uid="{00000000-0005-0000-0000-000024000000}"/>
    <cellStyle name="40% - アクセント 2 3" xfId="40" xr:uid="{00000000-0005-0000-0000-000025000000}"/>
    <cellStyle name="40% - アクセント 2 4" xfId="41" xr:uid="{00000000-0005-0000-0000-000026000000}"/>
    <cellStyle name="40% - アクセント 2 5" xfId="42" xr:uid="{00000000-0005-0000-0000-000027000000}"/>
    <cellStyle name="40% - アクセント 3 2" xfId="43" xr:uid="{00000000-0005-0000-0000-000028000000}"/>
    <cellStyle name="40% - アクセント 3 2 2" xfId="44" xr:uid="{00000000-0005-0000-0000-000029000000}"/>
    <cellStyle name="40% - アクセント 3 3" xfId="45" xr:uid="{00000000-0005-0000-0000-00002A000000}"/>
    <cellStyle name="40% - アクセント 3 4" xfId="46" xr:uid="{00000000-0005-0000-0000-00002B000000}"/>
    <cellStyle name="40% - アクセント 3 5" xfId="47" xr:uid="{00000000-0005-0000-0000-00002C000000}"/>
    <cellStyle name="40% - アクセント 4 2" xfId="48" xr:uid="{00000000-0005-0000-0000-00002D000000}"/>
    <cellStyle name="40% - アクセント 4 2 2" xfId="49" xr:uid="{00000000-0005-0000-0000-00002E000000}"/>
    <cellStyle name="40% - アクセント 4 3" xfId="50" xr:uid="{00000000-0005-0000-0000-00002F000000}"/>
    <cellStyle name="40% - アクセント 4 4" xfId="51" xr:uid="{00000000-0005-0000-0000-000030000000}"/>
    <cellStyle name="40% - アクセント 4 5" xfId="52" xr:uid="{00000000-0005-0000-0000-000031000000}"/>
    <cellStyle name="40% - アクセント 5 2" xfId="53" xr:uid="{00000000-0005-0000-0000-000032000000}"/>
    <cellStyle name="40% - アクセント 5 2 2" xfId="54" xr:uid="{00000000-0005-0000-0000-000033000000}"/>
    <cellStyle name="40% - アクセント 5 3" xfId="55" xr:uid="{00000000-0005-0000-0000-000034000000}"/>
    <cellStyle name="40% - アクセント 5 4" xfId="56" xr:uid="{00000000-0005-0000-0000-000035000000}"/>
    <cellStyle name="40% - アクセント 5 5" xfId="57" xr:uid="{00000000-0005-0000-0000-000036000000}"/>
    <cellStyle name="40% - アクセント 6 2" xfId="58" xr:uid="{00000000-0005-0000-0000-000037000000}"/>
    <cellStyle name="40% - アクセント 6 2 2" xfId="59" xr:uid="{00000000-0005-0000-0000-000038000000}"/>
    <cellStyle name="40% - アクセント 6 3" xfId="60" xr:uid="{00000000-0005-0000-0000-000039000000}"/>
    <cellStyle name="40% - アクセント 6 4" xfId="61" xr:uid="{00000000-0005-0000-0000-00003A000000}"/>
    <cellStyle name="40% - アクセント 6 5" xfId="62" xr:uid="{00000000-0005-0000-0000-00003B000000}"/>
    <cellStyle name="60% - アクセント 1 2" xfId="63" xr:uid="{00000000-0005-0000-0000-00003C000000}"/>
    <cellStyle name="60% - アクセント 1 2 2" xfId="64" xr:uid="{00000000-0005-0000-0000-00003D000000}"/>
    <cellStyle name="60% - アクセント 1 3" xfId="65" xr:uid="{00000000-0005-0000-0000-00003E000000}"/>
    <cellStyle name="60% - アクセント 1 4" xfId="66" xr:uid="{00000000-0005-0000-0000-00003F000000}"/>
    <cellStyle name="60% - アクセント 1 5" xfId="67" xr:uid="{00000000-0005-0000-0000-000040000000}"/>
    <cellStyle name="60% - アクセント 2 2" xfId="68" xr:uid="{00000000-0005-0000-0000-000041000000}"/>
    <cellStyle name="60% - アクセント 2 2 2" xfId="69" xr:uid="{00000000-0005-0000-0000-000042000000}"/>
    <cellStyle name="60% - アクセント 2 3" xfId="70" xr:uid="{00000000-0005-0000-0000-000043000000}"/>
    <cellStyle name="60% - アクセント 2 4" xfId="71" xr:uid="{00000000-0005-0000-0000-000044000000}"/>
    <cellStyle name="60% - アクセント 2 5" xfId="72" xr:uid="{00000000-0005-0000-0000-000045000000}"/>
    <cellStyle name="60% - アクセント 3 2" xfId="73" xr:uid="{00000000-0005-0000-0000-000046000000}"/>
    <cellStyle name="60% - アクセント 3 2 2" xfId="74" xr:uid="{00000000-0005-0000-0000-000047000000}"/>
    <cellStyle name="60% - アクセント 3 3" xfId="75" xr:uid="{00000000-0005-0000-0000-000048000000}"/>
    <cellStyle name="60% - アクセント 3 4" xfId="76" xr:uid="{00000000-0005-0000-0000-000049000000}"/>
    <cellStyle name="60% - アクセント 3 5" xfId="77" xr:uid="{00000000-0005-0000-0000-00004A000000}"/>
    <cellStyle name="60% - アクセント 4 2" xfId="78" xr:uid="{00000000-0005-0000-0000-00004B000000}"/>
    <cellStyle name="60% - アクセント 4 2 2" xfId="79" xr:uid="{00000000-0005-0000-0000-00004C000000}"/>
    <cellStyle name="60% - アクセント 4 3" xfId="80" xr:uid="{00000000-0005-0000-0000-00004D000000}"/>
    <cellStyle name="60% - アクセント 4 4" xfId="81" xr:uid="{00000000-0005-0000-0000-00004E000000}"/>
    <cellStyle name="60% - アクセント 4 5" xfId="82" xr:uid="{00000000-0005-0000-0000-00004F000000}"/>
    <cellStyle name="60% - アクセント 5 2" xfId="83" xr:uid="{00000000-0005-0000-0000-000050000000}"/>
    <cellStyle name="60% - アクセント 5 2 2" xfId="84" xr:uid="{00000000-0005-0000-0000-000051000000}"/>
    <cellStyle name="60% - アクセント 5 3" xfId="85" xr:uid="{00000000-0005-0000-0000-000052000000}"/>
    <cellStyle name="60% - アクセント 5 4" xfId="86" xr:uid="{00000000-0005-0000-0000-000053000000}"/>
    <cellStyle name="60% - アクセント 5 5" xfId="87" xr:uid="{00000000-0005-0000-0000-000054000000}"/>
    <cellStyle name="60% - アクセント 6 2" xfId="88" xr:uid="{00000000-0005-0000-0000-000055000000}"/>
    <cellStyle name="60% - アクセント 6 2 2" xfId="89" xr:uid="{00000000-0005-0000-0000-000056000000}"/>
    <cellStyle name="60% - アクセント 6 3" xfId="90" xr:uid="{00000000-0005-0000-0000-000057000000}"/>
    <cellStyle name="60% - アクセント 6 4" xfId="91" xr:uid="{00000000-0005-0000-0000-000058000000}"/>
    <cellStyle name="60% - アクセント 6 5" xfId="92" xr:uid="{00000000-0005-0000-0000-000059000000}"/>
    <cellStyle name="アクセント 1 2" xfId="93" xr:uid="{00000000-0005-0000-0000-00005A000000}"/>
    <cellStyle name="アクセント 1 2 2" xfId="94" xr:uid="{00000000-0005-0000-0000-00005B000000}"/>
    <cellStyle name="アクセント 1 3" xfId="95" xr:uid="{00000000-0005-0000-0000-00005C000000}"/>
    <cellStyle name="アクセント 1 4" xfId="96" xr:uid="{00000000-0005-0000-0000-00005D000000}"/>
    <cellStyle name="アクセント 1 5" xfId="97" xr:uid="{00000000-0005-0000-0000-00005E000000}"/>
    <cellStyle name="アクセント 2 2" xfId="98" xr:uid="{00000000-0005-0000-0000-00005F000000}"/>
    <cellStyle name="アクセント 2 2 2" xfId="99" xr:uid="{00000000-0005-0000-0000-000060000000}"/>
    <cellStyle name="アクセント 2 3" xfId="100" xr:uid="{00000000-0005-0000-0000-000061000000}"/>
    <cellStyle name="アクセント 2 4" xfId="101" xr:uid="{00000000-0005-0000-0000-000062000000}"/>
    <cellStyle name="アクセント 2 5" xfId="102" xr:uid="{00000000-0005-0000-0000-000063000000}"/>
    <cellStyle name="アクセント 3 2" xfId="103" xr:uid="{00000000-0005-0000-0000-000064000000}"/>
    <cellStyle name="アクセント 3 2 2" xfId="104" xr:uid="{00000000-0005-0000-0000-000065000000}"/>
    <cellStyle name="アクセント 3 3" xfId="105" xr:uid="{00000000-0005-0000-0000-000066000000}"/>
    <cellStyle name="アクセント 3 4" xfId="106" xr:uid="{00000000-0005-0000-0000-000067000000}"/>
    <cellStyle name="アクセント 3 5" xfId="107" xr:uid="{00000000-0005-0000-0000-000068000000}"/>
    <cellStyle name="アクセント 4 2" xfId="108" xr:uid="{00000000-0005-0000-0000-000069000000}"/>
    <cellStyle name="アクセント 4 2 2" xfId="109" xr:uid="{00000000-0005-0000-0000-00006A000000}"/>
    <cellStyle name="アクセント 4 3" xfId="110" xr:uid="{00000000-0005-0000-0000-00006B000000}"/>
    <cellStyle name="アクセント 4 4" xfId="111" xr:uid="{00000000-0005-0000-0000-00006C000000}"/>
    <cellStyle name="アクセント 4 5" xfId="112" xr:uid="{00000000-0005-0000-0000-00006D000000}"/>
    <cellStyle name="アクセント 5 2" xfId="113" xr:uid="{00000000-0005-0000-0000-00006E000000}"/>
    <cellStyle name="アクセント 5 2 2" xfId="114" xr:uid="{00000000-0005-0000-0000-00006F000000}"/>
    <cellStyle name="アクセント 5 3" xfId="115" xr:uid="{00000000-0005-0000-0000-000070000000}"/>
    <cellStyle name="アクセント 5 4" xfId="116" xr:uid="{00000000-0005-0000-0000-000071000000}"/>
    <cellStyle name="アクセント 5 5" xfId="117" xr:uid="{00000000-0005-0000-0000-000072000000}"/>
    <cellStyle name="アクセント 6 2" xfId="118" xr:uid="{00000000-0005-0000-0000-000073000000}"/>
    <cellStyle name="アクセント 6 2 2" xfId="119" xr:uid="{00000000-0005-0000-0000-000074000000}"/>
    <cellStyle name="アクセント 6 3" xfId="120" xr:uid="{00000000-0005-0000-0000-000075000000}"/>
    <cellStyle name="アクセント 6 4" xfId="121" xr:uid="{00000000-0005-0000-0000-000076000000}"/>
    <cellStyle name="アクセント 6 5" xfId="122" xr:uid="{00000000-0005-0000-0000-000077000000}"/>
    <cellStyle name="タイトル 2" xfId="123" xr:uid="{00000000-0005-0000-0000-000078000000}"/>
    <cellStyle name="タイトル 2 2" xfId="124" xr:uid="{00000000-0005-0000-0000-000079000000}"/>
    <cellStyle name="タイトル 3" xfId="125" xr:uid="{00000000-0005-0000-0000-00007A000000}"/>
    <cellStyle name="タイトル 4" xfId="126" xr:uid="{00000000-0005-0000-0000-00007B000000}"/>
    <cellStyle name="タイトル 5" xfId="127" xr:uid="{00000000-0005-0000-0000-00007C000000}"/>
    <cellStyle name="チェック セル 2" xfId="128" xr:uid="{00000000-0005-0000-0000-00007D000000}"/>
    <cellStyle name="チェック セル 2 2" xfId="129" xr:uid="{00000000-0005-0000-0000-00007E000000}"/>
    <cellStyle name="チェック セル 3" xfId="130" xr:uid="{00000000-0005-0000-0000-00007F000000}"/>
    <cellStyle name="チェック セル 4" xfId="131" xr:uid="{00000000-0005-0000-0000-000080000000}"/>
    <cellStyle name="チェック セル 5" xfId="132" xr:uid="{00000000-0005-0000-0000-000081000000}"/>
    <cellStyle name="どちらでもない 2" xfId="133" xr:uid="{00000000-0005-0000-0000-000082000000}"/>
    <cellStyle name="どちらでもない 2 2" xfId="134" xr:uid="{00000000-0005-0000-0000-000083000000}"/>
    <cellStyle name="どちらでもない 3" xfId="135" xr:uid="{00000000-0005-0000-0000-000084000000}"/>
    <cellStyle name="どちらでもない 4" xfId="136" xr:uid="{00000000-0005-0000-0000-000085000000}"/>
    <cellStyle name="どちらでもない 5" xfId="137" xr:uid="{00000000-0005-0000-0000-000086000000}"/>
    <cellStyle name="メモ 10" xfId="138" xr:uid="{00000000-0005-0000-0000-000087000000}"/>
    <cellStyle name="メモ 11" xfId="139" xr:uid="{00000000-0005-0000-0000-000088000000}"/>
    <cellStyle name="メモ 12" xfId="140" xr:uid="{00000000-0005-0000-0000-000089000000}"/>
    <cellStyle name="メモ 2" xfId="141" xr:uid="{00000000-0005-0000-0000-00008A000000}"/>
    <cellStyle name="メモ 3" xfId="142" xr:uid="{00000000-0005-0000-0000-00008B000000}"/>
    <cellStyle name="メモ 4" xfId="143" xr:uid="{00000000-0005-0000-0000-00008C000000}"/>
    <cellStyle name="メモ 5" xfId="144" xr:uid="{00000000-0005-0000-0000-00008D000000}"/>
    <cellStyle name="メモ 6" xfId="145" xr:uid="{00000000-0005-0000-0000-00008E000000}"/>
    <cellStyle name="メモ 7" xfId="146" xr:uid="{00000000-0005-0000-0000-00008F000000}"/>
    <cellStyle name="メモ 8" xfId="147" xr:uid="{00000000-0005-0000-0000-000090000000}"/>
    <cellStyle name="メモ 9" xfId="148" xr:uid="{00000000-0005-0000-0000-000091000000}"/>
    <cellStyle name="メモ 9 2" xfId="149" xr:uid="{00000000-0005-0000-0000-000092000000}"/>
    <cellStyle name="リンク セル 2" xfId="150" xr:uid="{00000000-0005-0000-0000-000093000000}"/>
    <cellStyle name="リンク セル 2 2" xfId="151" xr:uid="{00000000-0005-0000-0000-000094000000}"/>
    <cellStyle name="リンク セル 3" xfId="152" xr:uid="{00000000-0005-0000-0000-000095000000}"/>
    <cellStyle name="リンク セル 4" xfId="153" xr:uid="{00000000-0005-0000-0000-000096000000}"/>
    <cellStyle name="リンク セル 5" xfId="154" xr:uid="{00000000-0005-0000-0000-000097000000}"/>
    <cellStyle name="悪い 2" xfId="155" xr:uid="{00000000-0005-0000-0000-000098000000}"/>
    <cellStyle name="悪い 2 2" xfId="156" xr:uid="{00000000-0005-0000-0000-000099000000}"/>
    <cellStyle name="悪い 3" xfId="157" xr:uid="{00000000-0005-0000-0000-00009A000000}"/>
    <cellStyle name="悪い 4" xfId="158" xr:uid="{00000000-0005-0000-0000-00009B000000}"/>
    <cellStyle name="悪い 5" xfId="159" xr:uid="{00000000-0005-0000-0000-00009C000000}"/>
    <cellStyle name="計算 2" xfId="160" xr:uid="{00000000-0005-0000-0000-00009D000000}"/>
    <cellStyle name="計算 2 2" xfId="161" xr:uid="{00000000-0005-0000-0000-00009E000000}"/>
    <cellStyle name="計算 3" xfId="162" xr:uid="{00000000-0005-0000-0000-00009F000000}"/>
    <cellStyle name="計算 4" xfId="163" xr:uid="{00000000-0005-0000-0000-0000A0000000}"/>
    <cellStyle name="計算 5" xfId="164" xr:uid="{00000000-0005-0000-0000-0000A1000000}"/>
    <cellStyle name="警告文 2" xfId="165" xr:uid="{00000000-0005-0000-0000-0000A2000000}"/>
    <cellStyle name="警告文 2 2" xfId="166" xr:uid="{00000000-0005-0000-0000-0000A3000000}"/>
    <cellStyle name="警告文 3" xfId="167" xr:uid="{00000000-0005-0000-0000-0000A4000000}"/>
    <cellStyle name="警告文 4" xfId="168" xr:uid="{00000000-0005-0000-0000-0000A5000000}"/>
    <cellStyle name="警告文 5" xfId="169" xr:uid="{00000000-0005-0000-0000-0000A6000000}"/>
    <cellStyle name="見出し 1 2" xfId="170" xr:uid="{00000000-0005-0000-0000-0000A7000000}"/>
    <cellStyle name="見出し 1 2 2" xfId="171" xr:uid="{00000000-0005-0000-0000-0000A8000000}"/>
    <cellStyle name="見出し 1 3" xfId="172" xr:uid="{00000000-0005-0000-0000-0000A9000000}"/>
    <cellStyle name="見出し 1 4" xfId="173" xr:uid="{00000000-0005-0000-0000-0000AA000000}"/>
    <cellStyle name="見出し 1 5" xfId="174" xr:uid="{00000000-0005-0000-0000-0000AB000000}"/>
    <cellStyle name="見出し 2 2" xfId="175" xr:uid="{00000000-0005-0000-0000-0000AC000000}"/>
    <cellStyle name="見出し 2 2 2" xfId="176" xr:uid="{00000000-0005-0000-0000-0000AD000000}"/>
    <cellStyle name="見出し 2 3" xfId="177" xr:uid="{00000000-0005-0000-0000-0000AE000000}"/>
    <cellStyle name="見出し 2 4" xfId="178" xr:uid="{00000000-0005-0000-0000-0000AF000000}"/>
    <cellStyle name="見出し 2 5" xfId="179" xr:uid="{00000000-0005-0000-0000-0000B0000000}"/>
    <cellStyle name="見出し 3 2" xfId="180" xr:uid="{00000000-0005-0000-0000-0000B1000000}"/>
    <cellStyle name="見出し 3 2 2" xfId="181" xr:uid="{00000000-0005-0000-0000-0000B2000000}"/>
    <cellStyle name="見出し 3 3" xfId="182" xr:uid="{00000000-0005-0000-0000-0000B3000000}"/>
    <cellStyle name="見出し 3 4" xfId="183" xr:uid="{00000000-0005-0000-0000-0000B4000000}"/>
    <cellStyle name="見出し 3 5" xfId="184" xr:uid="{00000000-0005-0000-0000-0000B5000000}"/>
    <cellStyle name="見出し 4 2" xfId="185" xr:uid="{00000000-0005-0000-0000-0000B6000000}"/>
    <cellStyle name="見出し 4 2 2" xfId="186" xr:uid="{00000000-0005-0000-0000-0000B7000000}"/>
    <cellStyle name="見出し 4 3" xfId="187" xr:uid="{00000000-0005-0000-0000-0000B8000000}"/>
    <cellStyle name="見出し 4 4" xfId="188" xr:uid="{00000000-0005-0000-0000-0000B9000000}"/>
    <cellStyle name="見出し 4 5" xfId="189" xr:uid="{00000000-0005-0000-0000-0000BA000000}"/>
    <cellStyle name="集計 2" xfId="190" xr:uid="{00000000-0005-0000-0000-0000BB000000}"/>
    <cellStyle name="集計 2 2" xfId="191" xr:uid="{00000000-0005-0000-0000-0000BC000000}"/>
    <cellStyle name="集計 3" xfId="192" xr:uid="{00000000-0005-0000-0000-0000BD000000}"/>
    <cellStyle name="集計 4" xfId="193" xr:uid="{00000000-0005-0000-0000-0000BE000000}"/>
    <cellStyle name="集計 5" xfId="194" xr:uid="{00000000-0005-0000-0000-0000BF000000}"/>
    <cellStyle name="出力 2" xfId="195" xr:uid="{00000000-0005-0000-0000-0000C0000000}"/>
    <cellStyle name="出力 2 2" xfId="196" xr:uid="{00000000-0005-0000-0000-0000C1000000}"/>
    <cellStyle name="出力 3" xfId="197" xr:uid="{00000000-0005-0000-0000-0000C2000000}"/>
    <cellStyle name="出力 4" xfId="198" xr:uid="{00000000-0005-0000-0000-0000C3000000}"/>
    <cellStyle name="出力 5" xfId="199" xr:uid="{00000000-0005-0000-0000-0000C4000000}"/>
    <cellStyle name="説明文 2" xfId="200" xr:uid="{00000000-0005-0000-0000-0000C5000000}"/>
    <cellStyle name="説明文 2 2" xfId="201" xr:uid="{00000000-0005-0000-0000-0000C6000000}"/>
    <cellStyle name="説明文 3" xfId="202" xr:uid="{00000000-0005-0000-0000-0000C7000000}"/>
    <cellStyle name="説明文 4" xfId="203" xr:uid="{00000000-0005-0000-0000-0000C8000000}"/>
    <cellStyle name="説明文 5" xfId="204" xr:uid="{00000000-0005-0000-0000-0000C9000000}"/>
    <cellStyle name="入力 2" xfId="205" xr:uid="{00000000-0005-0000-0000-0000CA000000}"/>
    <cellStyle name="入力 2 2" xfId="206" xr:uid="{00000000-0005-0000-0000-0000CB000000}"/>
    <cellStyle name="入力 3" xfId="207" xr:uid="{00000000-0005-0000-0000-0000CC000000}"/>
    <cellStyle name="入力 4" xfId="208" xr:uid="{00000000-0005-0000-0000-0000CD000000}"/>
    <cellStyle name="入力 5" xfId="209" xr:uid="{00000000-0005-0000-0000-0000CE000000}"/>
    <cellStyle name="標準" xfId="0" builtinId="0"/>
    <cellStyle name="標準 10" xfId="210" xr:uid="{00000000-0005-0000-0000-0000D0000000}"/>
    <cellStyle name="標準 2" xfId="211" xr:uid="{00000000-0005-0000-0000-0000D1000000}"/>
    <cellStyle name="標準 3" xfId="212" xr:uid="{00000000-0005-0000-0000-0000D2000000}"/>
    <cellStyle name="標準 4" xfId="213" xr:uid="{00000000-0005-0000-0000-0000D3000000}"/>
    <cellStyle name="標準 5" xfId="214" xr:uid="{00000000-0005-0000-0000-0000D4000000}"/>
    <cellStyle name="標準 6" xfId="215" xr:uid="{00000000-0005-0000-0000-0000D5000000}"/>
    <cellStyle name="標準 7" xfId="216" xr:uid="{00000000-0005-0000-0000-0000D6000000}"/>
    <cellStyle name="標準 8" xfId="217" xr:uid="{00000000-0005-0000-0000-0000D7000000}"/>
    <cellStyle name="標準 9" xfId="218" xr:uid="{00000000-0005-0000-0000-0000D8000000}"/>
    <cellStyle name="標準_献立表2011" xfId="2" xr:uid="{00000000-0005-0000-0000-0000D9000000}"/>
    <cellStyle name="標準_自動献立表示" xfId="1" xr:uid="{00000000-0005-0000-0000-0000DA000000}"/>
    <cellStyle name="良い 2" xfId="219" xr:uid="{00000000-0005-0000-0000-0000DB000000}"/>
    <cellStyle name="良い 2 2" xfId="220" xr:uid="{00000000-0005-0000-0000-0000DC000000}"/>
    <cellStyle name="良い 3" xfId="221" xr:uid="{00000000-0005-0000-0000-0000DD000000}"/>
    <cellStyle name="良い 4" xfId="222" xr:uid="{00000000-0005-0000-0000-0000DE000000}"/>
    <cellStyle name="良い 5" xfId="223" xr:uid="{00000000-0005-0000-0000-0000DF000000}"/>
  </cellStyles>
  <dxfs count="0"/>
  <tableStyles count="0" defaultTableStyle="TableStyleMedium2" defaultPivotStyle="PivotStyleLight16"/>
  <colors>
    <mruColors>
      <color rgb="FFFFCCFF"/>
      <color rgb="FFCC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image" Target="../media/image7.jpe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jpe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jpe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4</xdr:col>
      <xdr:colOff>2288647</xdr:colOff>
      <xdr:row>24</xdr:row>
      <xdr:rowOff>316164</xdr:rowOff>
    </xdr:from>
    <xdr:to>
      <xdr:col>5</xdr:col>
      <xdr:colOff>433179</xdr:colOff>
      <xdr:row>26</xdr:row>
      <xdr:rowOff>190501</xdr:rowOff>
    </xdr:to>
    <xdr:grpSp>
      <xdr:nvGrpSpPr>
        <xdr:cNvPr id="18" name="グループ化 17">
          <a:extLst>
            <a:ext uri="{FF2B5EF4-FFF2-40B4-BE49-F238E27FC236}">
              <a16:creationId xmlns:a16="http://schemas.microsoft.com/office/drawing/2014/main" id="{A672B6C6-0F7C-468A-BB2A-908B5DD07F24}"/>
            </a:ext>
          </a:extLst>
        </xdr:cNvPr>
        <xdr:cNvGrpSpPr/>
      </xdr:nvGrpSpPr>
      <xdr:grpSpPr>
        <a:xfrm>
          <a:off x="5419991" y="10972258"/>
          <a:ext cx="1097282" cy="683962"/>
          <a:chOff x="3198812" y="9326565"/>
          <a:chExt cx="746125" cy="514899"/>
        </a:xfrm>
      </xdr:grpSpPr>
      <xdr:sp macro="" textlink="">
        <xdr:nvSpPr>
          <xdr:cNvPr id="19" name="楕円 18">
            <a:extLst>
              <a:ext uri="{FF2B5EF4-FFF2-40B4-BE49-F238E27FC236}">
                <a16:creationId xmlns:a16="http://schemas.microsoft.com/office/drawing/2014/main" id="{3B863060-A03E-29F1-E576-5DDF6A86A62C}"/>
              </a:ext>
            </a:extLst>
          </xdr:cNvPr>
          <xdr:cNvSpPr/>
        </xdr:nvSpPr>
        <xdr:spPr>
          <a:xfrm>
            <a:off x="3198812" y="9326565"/>
            <a:ext cx="746125" cy="473181"/>
          </a:xfrm>
          <a:prstGeom prst="ellipse">
            <a:avLst/>
          </a:prstGeom>
          <a:solidFill>
            <a:srgbClr val="CCECFF"/>
          </a:solidFill>
          <a:ln>
            <a:solidFill>
              <a:sysClr val="windowText" lastClr="00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5D566420-B92F-97FD-4404-1D5EB44E9D5A}"/>
              </a:ext>
            </a:extLst>
          </xdr:cNvPr>
          <xdr:cNvSpPr txBox="1"/>
        </xdr:nvSpPr>
        <xdr:spPr>
          <a:xfrm>
            <a:off x="3224516" y="9380368"/>
            <a:ext cx="679630" cy="46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0">
                <a:latin typeface="HGP創英角ﾎﾟｯﾌﾟ体" panose="040B0A00000000000000" pitchFamily="50" charset="-128"/>
                <a:ea typeface="HGP創英角ﾎﾟｯﾌﾟ体" panose="040B0A00000000000000" pitchFamily="50" charset="-128"/>
              </a:rPr>
              <a:t>八王子産</a:t>
            </a:r>
            <a:endParaRPr kumimoji="1" lang="en-US" altLang="ja-JP" sz="1000" b="0">
              <a:latin typeface="HGP創英角ﾎﾟｯﾌﾟ体" panose="040B0A00000000000000" pitchFamily="50" charset="-128"/>
              <a:ea typeface="HGP創英角ﾎﾟｯﾌﾟ体" panose="040B0A00000000000000" pitchFamily="50" charset="-128"/>
            </a:endParaRPr>
          </a:p>
          <a:p>
            <a:pPr algn="ctr"/>
            <a:r>
              <a:rPr kumimoji="1" lang="ja-JP" altLang="en-US" sz="1000" b="0">
                <a:latin typeface="HGP創英角ﾎﾟｯﾌﾟ体" panose="040B0A00000000000000" pitchFamily="50" charset="-128"/>
                <a:ea typeface="HGP創英角ﾎﾟｯﾌﾟ体" panose="040B0A00000000000000" pitchFamily="50" charset="-128"/>
              </a:rPr>
              <a:t>はちみつ</a:t>
            </a:r>
          </a:p>
        </xdr:txBody>
      </xdr:sp>
    </xdr:grpSp>
    <xdr:clientData/>
  </xdr:twoCellAnchor>
  <xdr:oneCellAnchor>
    <xdr:from>
      <xdr:col>2</xdr:col>
      <xdr:colOff>673102</xdr:colOff>
      <xdr:row>0</xdr:row>
      <xdr:rowOff>217488</xdr:rowOff>
    </xdr:from>
    <xdr:ext cx="10366374" cy="1292662"/>
    <xdr:sp macro="" textlink="">
      <xdr:nvSpPr>
        <xdr:cNvPr id="5" name="正方形/長方形 4">
          <a:extLst>
            <a:ext uri="{FF2B5EF4-FFF2-40B4-BE49-F238E27FC236}">
              <a16:creationId xmlns:a16="http://schemas.microsoft.com/office/drawing/2014/main" id="{DFF2F3F5-FA51-F93B-47AA-C23E067B3D55}"/>
            </a:ext>
          </a:extLst>
        </xdr:cNvPr>
        <xdr:cNvSpPr/>
      </xdr:nvSpPr>
      <xdr:spPr>
        <a:xfrm>
          <a:off x="1435102" y="217488"/>
          <a:ext cx="10366374" cy="1292662"/>
        </a:xfrm>
        <a:prstGeom prst="rect">
          <a:avLst/>
        </a:prstGeom>
        <a:noFill/>
      </xdr:spPr>
      <xdr:txBody>
        <a:bodyPr wrap="square" lIns="91440" tIns="45720" rIns="91440" bIns="45720">
          <a:spAutoFit/>
        </a:bodyPr>
        <a:lstStyle/>
        <a:p>
          <a:pPr algn="ctr"/>
          <a:r>
            <a:rPr lang="en-US" altLang="ja-JP" sz="7200" b="1" cap="none" spc="0">
              <a:ln w="12700">
                <a:solidFill>
                  <a:sysClr val="windowText" lastClr="000000"/>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HGP創英角ｺﾞｼｯｸUB" panose="020B0900000000000000" pitchFamily="50" charset="-128"/>
              <a:ea typeface="HGP創英角ｺﾞｼｯｸUB" panose="020B0900000000000000" pitchFamily="50" charset="-128"/>
            </a:rPr>
            <a:t>7</a:t>
          </a:r>
          <a:r>
            <a:rPr lang="ja-JP" altLang="en-US" sz="7200" b="1" cap="none" spc="0">
              <a:ln w="12700">
                <a:solidFill>
                  <a:sysClr val="windowText" lastClr="000000"/>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HGP創英角ｺﾞｼｯｸUB" panose="020B0900000000000000" pitchFamily="50" charset="-128"/>
              <a:ea typeface="HGP創英角ｺﾞｼｯｸUB" panose="020B0900000000000000" pitchFamily="50" charset="-128"/>
            </a:rPr>
            <a:t>月こんだてよていひょう</a:t>
          </a:r>
        </a:p>
      </xdr:txBody>
    </xdr:sp>
    <xdr:clientData/>
  </xdr:oneCellAnchor>
  <xdr:twoCellAnchor>
    <xdr:from>
      <xdr:col>3</xdr:col>
      <xdr:colOff>286016</xdr:colOff>
      <xdr:row>27</xdr:row>
      <xdr:rowOff>28032</xdr:rowOff>
    </xdr:from>
    <xdr:to>
      <xdr:col>4</xdr:col>
      <xdr:colOff>678656</xdr:colOff>
      <xdr:row>28</xdr:row>
      <xdr:rowOff>285750</xdr:rowOff>
    </xdr:to>
    <xdr:grpSp>
      <xdr:nvGrpSpPr>
        <xdr:cNvPr id="2" name="グループ化 1">
          <a:extLst>
            <a:ext uri="{FF2B5EF4-FFF2-40B4-BE49-F238E27FC236}">
              <a16:creationId xmlns:a16="http://schemas.microsoft.com/office/drawing/2014/main" id="{1E56CB09-7A28-41DF-BD74-9571F817DD33}"/>
            </a:ext>
          </a:extLst>
        </xdr:cNvPr>
        <xdr:cNvGrpSpPr/>
      </xdr:nvGrpSpPr>
      <xdr:grpSpPr>
        <a:xfrm>
          <a:off x="2988735" y="11898563"/>
          <a:ext cx="821265" cy="662531"/>
          <a:chOff x="3198812" y="9326565"/>
          <a:chExt cx="746125" cy="514899"/>
        </a:xfrm>
      </xdr:grpSpPr>
      <xdr:sp macro="" textlink="">
        <xdr:nvSpPr>
          <xdr:cNvPr id="3" name="楕円 2">
            <a:extLst>
              <a:ext uri="{FF2B5EF4-FFF2-40B4-BE49-F238E27FC236}">
                <a16:creationId xmlns:a16="http://schemas.microsoft.com/office/drawing/2014/main" id="{E5B77E57-202A-3C4C-48CC-D79FD0D785CB}"/>
              </a:ext>
            </a:extLst>
          </xdr:cNvPr>
          <xdr:cNvSpPr/>
        </xdr:nvSpPr>
        <xdr:spPr>
          <a:xfrm>
            <a:off x="3198812" y="9326565"/>
            <a:ext cx="746125" cy="473181"/>
          </a:xfrm>
          <a:prstGeom prst="ellipse">
            <a:avLst/>
          </a:prstGeom>
          <a:solidFill>
            <a:srgbClr val="CCECFF"/>
          </a:solidFill>
          <a:ln>
            <a:solidFill>
              <a:sysClr val="windowText" lastClr="00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7F4162F-4773-A099-AF66-02D068B6A4E0}"/>
              </a:ext>
            </a:extLst>
          </xdr:cNvPr>
          <xdr:cNvSpPr txBox="1"/>
        </xdr:nvSpPr>
        <xdr:spPr>
          <a:xfrm>
            <a:off x="3224516" y="9380368"/>
            <a:ext cx="690800" cy="46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0">
                <a:latin typeface="HGP創英角ﾎﾟｯﾌﾟ体" panose="040B0A00000000000000" pitchFamily="50" charset="-128"/>
                <a:ea typeface="HGP創英角ﾎﾟｯﾌﾟ体" panose="040B0A00000000000000" pitchFamily="50" charset="-128"/>
              </a:rPr>
              <a:t>下中</a:t>
            </a:r>
            <a:endParaRPr kumimoji="1" lang="en-US" altLang="ja-JP" sz="1000" b="0">
              <a:latin typeface="HGP創英角ﾎﾟｯﾌﾟ体" panose="040B0A00000000000000" pitchFamily="50" charset="-128"/>
              <a:ea typeface="HGP創英角ﾎﾟｯﾌﾟ体" panose="040B0A00000000000000" pitchFamily="50" charset="-128"/>
            </a:endParaRPr>
          </a:p>
          <a:p>
            <a:pPr algn="ctr"/>
            <a:r>
              <a:rPr kumimoji="1" lang="ja-JP" altLang="en-US" sz="1000" b="0">
                <a:latin typeface="HGP創英角ﾎﾟｯﾌﾟ体" panose="040B0A00000000000000" pitchFamily="50" charset="-128"/>
                <a:ea typeface="HGP創英角ﾎﾟｯﾌﾟ体" panose="040B0A00000000000000" pitchFamily="50" charset="-128"/>
              </a:rPr>
              <a:t>たまねぎ</a:t>
            </a:r>
            <a:endParaRPr kumimoji="1" lang="en-US" altLang="ja-JP" sz="1000" b="0">
              <a:latin typeface="HGP創英角ﾎﾟｯﾌﾟ体" panose="040B0A00000000000000" pitchFamily="50" charset="-128"/>
              <a:ea typeface="HGP創英角ﾎﾟｯﾌﾟ体" panose="040B0A00000000000000" pitchFamily="50" charset="-128"/>
            </a:endParaRPr>
          </a:p>
        </xdr:txBody>
      </xdr:sp>
    </xdr:grpSp>
    <xdr:clientData/>
  </xdr:twoCellAnchor>
  <xdr:twoCellAnchor>
    <xdr:from>
      <xdr:col>4</xdr:col>
      <xdr:colOff>2238375</xdr:colOff>
      <xdr:row>16</xdr:row>
      <xdr:rowOff>35718</xdr:rowOff>
    </xdr:from>
    <xdr:to>
      <xdr:col>4</xdr:col>
      <xdr:colOff>2655093</xdr:colOff>
      <xdr:row>17</xdr:row>
      <xdr:rowOff>107156</xdr:rowOff>
    </xdr:to>
    <xdr:sp macro="" textlink="">
      <xdr:nvSpPr>
        <xdr:cNvPr id="6" name="吹き出し: 円形 5">
          <a:extLst>
            <a:ext uri="{FF2B5EF4-FFF2-40B4-BE49-F238E27FC236}">
              <a16:creationId xmlns:a16="http://schemas.microsoft.com/office/drawing/2014/main" id="{FABCE817-D4A2-1D20-3337-28596B3C5917}"/>
            </a:ext>
          </a:extLst>
        </xdr:cNvPr>
        <xdr:cNvSpPr/>
      </xdr:nvSpPr>
      <xdr:spPr>
        <a:xfrm>
          <a:off x="5369719" y="7453312"/>
          <a:ext cx="416718" cy="476250"/>
        </a:xfrm>
        <a:prstGeom prst="wedgeEllipseCallout">
          <a:avLst>
            <a:gd name="adj1" fmla="val -85703"/>
            <a:gd name="adj2" fmla="val 43333"/>
          </a:avLst>
        </a:prstGeom>
        <a:solidFill>
          <a:srgbClr val="CC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2274094</xdr:colOff>
      <xdr:row>16</xdr:row>
      <xdr:rowOff>119060</xdr:rowOff>
    </xdr:from>
    <xdr:to>
      <xdr:col>4</xdr:col>
      <xdr:colOff>2631281</xdr:colOff>
      <xdr:row>17</xdr:row>
      <xdr:rowOff>95248</xdr:rowOff>
    </xdr:to>
    <xdr:sp macro="" textlink="">
      <xdr:nvSpPr>
        <xdr:cNvPr id="7" name="テキスト ボックス 6">
          <a:extLst>
            <a:ext uri="{FF2B5EF4-FFF2-40B4-BE49-F238E27FC236}">
              <a16:creationId xmlns:a16="http://schemas.microsoft.com/office/drawing/2014/main" id="{9EC0D755-5EAE-8051-6777-E9BE00FEE425}"/>
            </a:ext>
          </a:extLst>
        </xdr:cNvPr>
        <xdr:cNvSpPr txBox="1"/>
      </xdr:nvSpPr>
      <xdr:spPr>
        <a:xfrm>
          <a:off x="5405438" y="7536654"/>
          <a:ext cx="35718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P創英角ｺﾞｼｯｸUB" panose="020B0900000000000000" pitchFamily="50" charset="-128"/>
              <a:ea typeface="HGP創英角ｺﾞｼｯｸUB" panose="020B0900000000000000" pitchFamily="50" charset="-128"/>
            </a:rPr>
            <a:t>旬</a:t>
          </a:r>
        </a:p>
      </xdr:txBody>
    </xdr:sp>
    <xdr:clientData/>
  </xdr:twoCellAnchor>
  <xdr:twoCellAnchor>
    <xdr:from>
      <xdr:col>4</xdr:col>
      <xdr:colOff>116681</xdr:colOff>
      <xdr:row>17</xdr:row>
      <xdr:rowOff>295276</xdr:rowOff>
    </xdr:from>
    <xdr:to>
      <xdr:col>4</xdr:col>
      <xdr:colOff>533399</xdr:colOff>
      <xdr:row>18</xdr:row>
      <xdr:rowOff>381000</xdr:rowOff>
    </xdr:to>
    <xdr:grpSp>
      <xdr:nvGrpSpPr>
        <xdr:cNvPr id="15" name="グループ化 14">
          <a:extLst>
            <a:ext uri="{FF2B5EF4-FFF2-40B4-BE49-F238E27FC236}">
              <a16:creationId xmlns:a16="http://schemas.microsoft.com/office/drawing/2014/main" id="{70FB7142-B8DC-341C-8B6F-632DA8F5B062}"/>
            </a:ext>
          </a:extLst>
        </xdr:cNvPr>
        <xdr:cNvGrpSpPr/>
      </xdr:nvGrpSpPr>
      <xdr:grpSpPr>
        <a:xfrm>
          <a:off x="3248025" y="8117682"/>
          <a:ext cx="416718" cy="490537"/>
          <a:chOff x="3188494" y="6665119"/>
          <a:chExt cx="416718" cy="428626"/>
        </a:xfrm>
      </xdr:grpSpPr>
      <xdr:sp macro="" textlink="">
        <xdr:nvSpPr>
          <xdr:cNvPr id="13" name="吹き出し: 円形 12">
            <a:extLst>
              <a:ext uri="{FF2B5EF4-FFF2-40B4-BE49-F238E27FC236}">
                <a16:creationId xmlns:a16="http://schemas.microsoft.com/office/drawing/2014/main" id="{47EBAE8C-979F-7DCD-1E4D-438AE714E7F5}"/>
              </a:ext>
            </a:extLst>
          </xdr:cNvPr>
          <xdr:cNvSpPr/>
        </xdr:nvSpPr>
        <xdr:spPr>
          <a:xfrm>
            <a:off x="3188494" y="6665119"/>
            <a:ext cx="416718" cy="428626"/>
          </a:xfrm>
          <a:prstGeom prst="wedgeEllipseCallout">
            <a:avLst>
              <a:gd name="adj1" fmla="val 80012"/>
              <a:gd name="adj2" fmla="val 14166"/>
            </a:avLst>
          </a:prstGeom>
          <a:solidFill>
            <a:srgbClr val="CC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7722CB85-8FFC-A6F7-652E-4EF14D5FA18A}"/>
              </a:ext>
            </a:extLst>
          </xdr:cNvPr>
          <xdr:cNvSpPr txBox="1"/>
        </xdr:nvSpPr>
        <xdr:spPr>
          <a:xfrm>
            <a:off x="3224213" y="6740127"/>
            <a:ext cx="357187"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P創英角ｺﾞｼｯｸUB" panose="020B0900000000000000" pitchFamily="50" charset="-128"/>
                <a:ea typeface="HGP創英角ｺﾞｼｯｸUB" panose="020B0900000000000000" pitchFamily="50" charset="-128"/>
              </a:rPr>
              <a:t>旬</a:t>
            </a:r>
          </a:p>
        </xdr:txBody>
      </xdr:sp>
    </xdr:grpSp>
    <xdr:clientData/>
  </xdr:twoCellAnchor>
  <xdr:twoCellAnchor>
    <xdr:from>
      <xdr:col>4</xdr:col>
      <xdr:colOff>2212181</xdr:colOff>
      <xdr:row>6</xdr:row>
      <xdr:rowOff>69056</xdr:rowOff>
    </xdr:from>
    <xdr:to>
      <xdr:col>4</xdr:col>
      <xdr:colOff>2628899</xdr:colOff>
      <xdr:row>7</xdr:row>
      <xdr:rowOff>154781</xdr:rowOff>
    </xdr:to>
    <xdr:sp macro="" textlink="">
      <xdr:nvSpPr>
        <xdr:cNvPr id="17" name="吹き出し: 円形 16">
          <a:extLst>
            <a:ext uri="{FF2B5EF4-FFF2-40B4-BE49-F238E27FC236}">
              <a16:creationId xmlns:a16="http://schemas.microsoft.com/office/drawing/2014/main" id="{20013A2E-E328-38CA-62DF-B1ED809B6CC0}"/>
            </a:ext>
          </a:extLst>
        </xdr:cNvPr>
        <xdr:cNvSpPr/>
      </xdr:nvSpPr>
      <xdr:spPr>
        <a:xfrm>
          <a:off x="5343525" y="3438525"/>
          <a:ext cx="416718" cy="490537"/>
        </a:xfrm>
        <a:prstGeom prst="wedgeEllipseCallout">
          <a:avLst>
            <a:gd name="adj1" fmla="val -88560"/>
            <a:gd name="adj2" fmla="val 11389"/>
          </a:avLst>
        </a:prstGeom>
        <a:solidFill>
          <a:srgbClr val="CC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2259807</xdr:colOff>
      <xdr:row>6</xdr:row>
      <xdr:rowOff>167877</xdr:rowOff>
    </xdr:from>
    <xdr:to>
      <xdr:col>4</xdr:col>
      <xdr:colOff>2616994</xdr:colOff>
      <xdr:row>7</xdr:row>
      <xdr:rowOff>201216</xdr:rowOff>
    </xdr:to>
    <xdr:sp macro="" textlink="">
      <xdr:nvSpPr>
        <xdr:cNvPr id="21" name="テキスト ボックス 20">
          <a:extLst>
            <a:ext uri="{FF2B5EF4-FFF2-40B4-BE49-F238E27FC236}">
              <a16:creationId xmlns:a16="http://schemas.microsoft.com/office/drawing/2014/main" id="{8E019156-44D3-AB8B-B056-EF6456DE5E23}"/>
            </a:ext>
          </a:extLst>
        </xdr:cNvPr>
        <xdr:cNvSpPr txBox="1"/>
      </xdr:nvSpPr>
      <xdr:spPr>
        <a:xfrm>
          <a:off x="5391151" y="3537346"/>
          <a:ext cx="357187"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P創英角ｺﾞｼｯｸUB" panose="020B0900000000000000" pitchFamily="50" charset="-128"/>
              <a:ea typeface="HGP創英角ｺﾞｼｯｸUB" panose="020B0900000000000000" pitchFamily="50" charset="-128"/>
            </a:rPr>
            <a:t>旬</a:t>
          </a:r>
        </a:p>
      </xdr:txBody>
    </xdr:sp>
    <xdr:clientData/>
  </xdr:twoCellAnchor>
  <xdr:twoCellAnchor editAs="oneCell">
    <xdr:from>
      <xdr:col>0</xdr:col>
      <xdr:colOff>292101</xdr:colOff>
      <xdr:row>0</xdr:row>
      <xdr:rowOff>193675</xdr:rowOff>
    </xdr:from>
    <xdr:to>
      <xdr:col>2</xdr:col>
      <xdr:colOff>730251</xdr:colOff>
      <xdr:row>2</xdr:row>
      <xdr:rowOff>641351</xdr:rowOff>
    </xdr:to>
    <xdr:pic>
      <xdr:nvPicPr>
        <xdr:cNvPr id="22" name="図 31" descr="hikobosi_mini.gif">
          <a:extLst>
            <a:ext uri="{FF2B5EF4-FFF2-40B4-BE49-F238E27FC236}">
              <a16:creationId xmlns:a16="http://schemas.microsoft.com/office/drawing/2014/main" id="{A59872E4-C0A2-4FFF-B5FF-530749D833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1" y="193675"/>
          <a:ext cx="1200150" cy="120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1566072</xdr:colOff>
      <xdr:row>0</xdr:row>
      <xdr:rowOff>226219</xdr:rowOff>
    </xdr:from>
    <xdr:to>
      <xdr:col>8</xdr:col>
      <xdr:colOff>468886</xdr:colOff>
      <xdr:row>2</xdr:row>
      <xdr:rowOff>726281</xdr:rowOff>
    </xdr:to>
    <xdr:pic>
      <xdr:nvPicPr>
        <xdr:cNvPr id="24" name="図 32" descr="orihime_mini.gif">
          <a:extLst>
            <a:ext uri="{FF2B5EF4-FFF2-40B4-BE49-F238E27FC236}">
              <a16:creationId xmlns:a16="http://schemas.microsoft.com/office/drawing/2014/main" id="{C4162C23-F14A-417D-BE16-F58B2F352F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50728" y="226219"/>
          <a:ext cx="1153096" cy="1262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166689</xdr:colOff>
      <xdr:row>36</xdr:row>
      <xdr:rowOff>35719</xdr:rowOff>
    </xdr:from>
    <xdr:to>
      <xdr:col>5</xdr:col>
      <xdr:colOff>934301</xdr:colOff>
      <xdr:row>49</xdr:row>
      <xdr:rowOff>238124</xdr:rowOff>
    </xdr:to>
    <xdr:pic>
      <xdr:nvPicPr>
        <xdr:cNvPr id="26" name="図 25">
          <a:extLst>
            <a:ext uri="{FF2B5EF4-FFF2-40B4-BE49-F238E27FC236}">
              <a16:creationId xmlns:a16="http://schemas.microsoft.com/office/drawing/2014/main" id="{3027047E-83FA-485E-8576-8764E0588E04}"/>
            </a:ext>
          </a:extLst>
        </xdr:cNvPr>
        <xdr:cNvPicPr>
          <a:picLocks noChangeAspect="1"/>
        </xdr:cNvPicPr>
      </xdr:nvPicPr>
      <xdr:blipFill>
        <a:blip xmlns:r="http://schemas.openxmlformats.org/officeDocument/2006/relationships" r:embed="rId3"/>
        <a:stretch>
          <a:fillRect/>
        </a:stretch>
      </xdr:blipFill>
      <xdr:spPr>
        <a:xfrm>
          <a:off x="166689" y="15240000"/>
          <a:ext cx="6851706" cy="4226718"/>
        </a:xfrm>
        <a:prstGeom prst="rect">
          <a:avLst/>
        </a:prstGeom>
      </xdr:spPr>
    </xdr:pic>
    <xdr:clientData/>
  </xdr:twoCellAnchor>
  <xdr:twoCellAnchor editAs="oneCell">
    <xdr:from>
      <xdr:col>5</xdr:col>
      <xdr:colOff>1143000</xdr:colOff>
      <xdr:row>35</xdr:row>
      <xdr:rowOff>345280</xdr:rowOff>
    </xdr:from>
    <xdr:to>
      <xdr:col>8</xdr:col>
      <xdr:colOff>760895</xdr:colOff>
      <xdr:row>50</xdr:row>
      <xdr:rowOff>119063</xdr:rowOff>
    </xdr:to>
    <xdr:pic>
      <xdr:nvPicPr>
        <xdr:cNvPr id="30" name="図 29">
          <a:extLst>
            <a:ext uri="{FF2B5EF4-FFF2-40B4-BE49-F238E27FC236}">
              <a16:creationId xmlns:a16="http://schemas.microsoft.com/office/drawing/2014/main" id="{408DC783-1714-4934-89CA-85E8144DAD50}"/>
            </a:ext>
          </a:extLst>
        </xdr:cNvPr>
        <xdr:cNvPicPr>
          <a:picLocks noChangeAspect="1"/>
        </xdr:cNvPicPr>
      </xdr:nvPicPr>
      <xdr:blipFill>
        <a:blip xmlns:r="http://schemas.openxmlformats.org/officeDocument/2006/relationships" r:embed="rId4"/>
        <a:stretch>
          <a:fillRect/>
        </a:stretch>
      </xdr:blipFill>
      <xdr:spPr>
        <a:xfrm>
          <a:off x="7227094" y="15204280"/>
          <a:ext cx="6368739" cy="4452939"/>
        </a:xfrm>
        <a:prstGeom prst="rect">
          <a:avLst/>
        </a:prstGeom>
      </xdr:spPr>
    </xdr:pic>
    <xdr:clientData/>
  </xdr:twoCellAnchor>
  <xdr:twoCellAnchor>
    <xdr:from>
      <xdr:col>0</xdr:col>
      <xdr:colOff>333375</xdr:colOff>
      <xdr:row>13</xdr:row>
      <xdr:rowOff>226219</xdr:rowOff>
    </xdr:from>
    <xdr:to>
      <xdr:col>2</xdr:col>
      <xdr:colOff>738187</xdr:colOff>
      <xdr:row>14</xdr:row>
      <xdr:rowOff>166687</xdr:rowOff>
    </xdr:to>
    <xdr:sp macro="" textlink="">
      <xdr:nvSpPr>
        <xdr:cNvPr id="33" name="四角形: 角を丸くする 32">
          <a:extLst>
            <a:ext uri="{FF2B5EF4-FFF2-40B4-BE49-F238E27FC236}">
              <a16:creationId xmlns:a16="http://schemas.microsoft.com/office/drawing/2014/main" id="{2309F941-FAAC-CA92-0307-A913504947C6}"/>
            </a:ext>
          </a:extLst>
        </xdr:cNvPr>
        <xdr:cNvSpPr/>
      </xdr:nvSpPr>
      <xdr:spPr>
        <a:xfrm>
          <a:off x="333375" y="6429375"/>
          <a:ext cx="1166812" cy="345281"/>
        </a:xfrm>
        <a:prstGeom prst="roundRect">
          <a:avLst/>
        </a:prstGeom>
        <a:solidFill>
          <a:srgbClr val="FFCC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357188</xdr:colOff>
      <xdr:row>13</xdr:row>
      <xdr:rowOff>261937</xdr:rowOff>
    </xdr:from>
    <xdr:to>
      <xdr:col>2</xdr:col>
      <xdr:colOff>821532</xdr:colOff>
      <xdr:row>14</xdr:row>
      <xdr:rowOff>333374</xdr:rowOff>
    </xdr:to>
    <xdr:sp macro="" textlink="">
      <xdr:nvSpPr>
        <xdr:cNvPr id="34" name="テキスト ボックス 33">
          <a:extLst>
            <a:ext uri="{FF2B5EF4-FFF2-40B4-BE49-F238E27FC236}">
              <a16:creationId xmlns:a16="http://schemas.microsoft.com/office/drawing/2014/main" id="{38F0BA10-F752-CE03-B84A-970C621B3FCE}"/>
            </a:ext>
          </a:extLst>
        </xdr:cNvPr>
        <xdr:cNvSpPr txBox="1"/>
      </xdr:nvSpPr>
      <xdr:spPr>
        <a:xfrm>
          <a:off x="357188" y="6465093"/>
          <a:ext cx="1226344"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P創英角ｺﾞｼｯｸUB" panose="020B0900000000000000" pitchFamily="50" charset="-128"/>
              <a:ea typeface="HGP創英角ｺﾞｼｯｸUB" panose="020B0900000000000000" pitchFamily="50" charset="-128"/>
            </a:rPr>
            <a:t>★七夕献立★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710074</xdr:colOff>
      <xdr:row>0</xdr:row>
      <xdr:rowOff>49530</xdr:rowOff>
    </xdr:from>
    <xdr:ext cx="184730" cy="292452"/>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482099" y="49530"/>
          <a:ext cx="184730" cy="292452"/>
        </a:xfrm>
        <a:prstGeom prst="rect">
          <a:avLst/>
        </a:prstGeom>
        <a:noFill/>
      </xdr:spPr>
      <xdr:txBody>
        <a:bodyPr wrap="none" lIns="91440" tIns="45720" rIns="91440" bIns="45720">
          <a:spAutoFit/>
        </a:bodyPr>
        <a:lstStyle/>
        <a:p>
          <a:pPr algn="ctr"/>
          <a:endParaRPr lang="en-US" altLang="ja-JP" sz="1200" b="0"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富士ポップＰ" pitchFamily="50" charset="-128"/>
            <a:ea typeface="富士ポップＰ" pitchFamily="50" charset="-128"/>
          </a:endParaRPr>
        </a:p>
      </xdr:txBody>
    </xdr:sp>
    <xdr:clientData/>
  </xdr:oneCellAnchor>
  <xdr:oneCellAnchor>
    <xdr:from>
      <xdr:col>5</xdr:col>
      <xdr:colOff>428624</xdr:colOff>
      <xdr:row>0</xdr:row>
      <xdr:rowOff>85725</xdr:rowOff>
    </xdr:from>
    <xdr:ext cx="5343526" cy="914400"/>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695574" y="85725"/>
          <a:ext cx="5343526" cy="914400"/>
        </a:xfrm>
        <a:prstGeom prst="rect">
          <a:avLst/>
        </a:prstGeom>
        <a:noFill/>
      </xdr:spPr>
      <xdr:txBody>
        <a:bodyPr wrap="square" lIns="91440" tIns="45720" rIns="91440" bIns="45720">
          <a:noAutofit/>
        </a:bodyPr>
        <a:lstStyle/>
        <a:p>
          <a:pPr algn="ctr"/>
          <a:r>
            <a:rPr lang="ja-JP" altLang="en-US" sz="40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latin typeface="HGP創英角ﾎﾟｯﾌﾟ体" pitchFamily="50" charset="-128"/>
              <a:ea typeface="HGP創英角ﾎﾟｯﾌﾟ体" pitchFamily="50" charset="-128"/>
            </a:rPr>
            <a:t>こんだてよていひょう</a:t>
          </a:r>
        </a:p>
      </xdr:txBody>
    </xdr:sp>
    <xdr:clientData/>
  </xdr:oneCellAnchor>
  <xdr:oneCellAnchor>
    <xdr:from>
      <xdr:col>1</xdr:col>
      <xdr:colOff>123826</xdr:colOff>
      <xdr:row>0</xdr:row>
      <xdr:rowOff>47624</xdr:rowOff>
    </xdr:from>
    <xdr:ext cx="2381250" cy="952501"/>
    <xdr:pic>
      <xdr:nvPicPr>
        <xdr:cNvPr id="20" name="図 48" descr="yjimageCA9UE87P.jp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6" y="47624"/>
          <a:ext cx="2381250" cy="952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933450</xdr:colOff>
      <xdr:row>0</xdr:row>
      <xdr:rowOff>76200</xdr:rowOff>
    </xdr:from>
    <xdr:ext cx="1343026" cy="600075"/>
    <xdr:pic>
      <xdr:nvPicPr>
        <xdr:cNvPr id="21" name="図 59" descr="06_ico_aji08.gif">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9600" y="76200"/>
          <a:ext cx="134302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723900</xdr:colOff>
      <xdr:row>31</xdr:row>
      <xdr:rowOff>123825</xdr:rowOff>
    </xdr:from>
    <xdr:ext cx="419100" cy="323850"/>
    <xdr:pic>
      <xdr:nvPicPr>
        <xdr:cNvPr id="35" name="図 78" descr="白飯.jp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247775" y="9010650"/>
          <a:ext cx="4191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29765</xdr:colOff>
      <xdr:row>5</xdr:row>
      <xdr:rowOff>85724</xdr:rowOff>
    </xdr:from>
    <xdr:to>
      <xdr:col>4</xdr:col>
      <xdr:colOff>238124</xdr:colOff>
      <xdr:row>6</xdr:row>
      <xdr:rowOff>238124</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9990" y="1714499"/>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7</xdr:row>
      <xdr:rowOff>47625</xdr:rowOff>
    </xdr:from>
    <xdr:to>
      <xdr:col>4</xdr:col>
      <xdr:colOff>236934</xdr:colOff>
      <xdr:row>8</xdr:row>
      <xdr:rowOff>200025</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22288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xdr:colOff>
      <xdr:row>11</xdr:row>
      <xdr:rowOff>57150</xdr:rowOff>
    </xdr:from>
    <xdr:to>
      <xdr:col>4</xdr:col>
      <xdr:colOff>227409</xdr:colOff>
      <xdr:row>12</xdr:row>
      <xdr:rowOff>209550</xdr:rowOff>
    </xdr:to>
    <xdr:pic>
      <xdr:nvPicPr>
        <xdr:cNvPr id="44" name="図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19275" y="3343275"/>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38100</xdr:colOff>
      <xdr:row>13</xdr:row>
      <xdr:rowOff>85725</xdr:rowOff>
    </xdr:from>
    <xdr:to>
      <xdr:col>4</xdr:col>
      <xdr:colOff>246459</xdr:colOff>
      <xdr:row>14</xdr:row>
      <xdr:rowOff>219075</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325" y="392430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17</xdr:row>
      <xdr:rowOff>57150</xdr:rowOff>
    </xdr:from>
    <xdr:to>
      <xdr:col>4</xdr:col>
      <xdr:colOff>236934</xdr:colOff>
      <xdr:row>18</xdr:row>
      <xdr:rowOff>209550</xdr:rowOff>
    </xdr:to>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5000625"/>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19</xdr:row>
      <xdr:rowOff>85725</xdr:rowOff>
    </xdr:from>
    <xdr:to>
      <xdr:col>4</xdr:col>
      <xdr:colOff>236934</xdr:colOff>
      <xdr:row>20</xdr:row>
      <xdr:rowOff>190500</xdr:rowOff>
    </xdr:to>
    <xdr:pic>
      <xdr:nvPicPr>
        <xdr:cNvPr id="49" name="図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8350" y="6076950"/>
          <a:ext cx="208359"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23</xdr:row>
      <xdr:rowOff>76200</xdr:rowOff>
    </xdr:from>
    <xdr:to>
      <xdr:col>4</xdr:col>
      <xdr:colOff>236934</xdr:colOff>
      <xdr:row>24</xdr:row>
      <xdr:rowOff>228600</xdr:rowOff>
    </xdr:to>
    <xdr:pic>
      <xdr:nvPicPr>
        <xdr:cNvPr id="50" name="図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67246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xdr:colOff>
      <xdr:row>25</xdr:row>
      <xdr:rowOff>66675</xdr:rowOff>
    </xdr:from>
    <xdr:to>
      <xdr:col>4</xdr:col>
      <xdr:colOff>227409</xdr:colOff>
      <xdr:row>26</xdr:row>
      <xdr:rowOff>219075</xdr:rowOff>
    </xdr:to>
    <xdr:pic>
      <xdr:nvPicPr>
        <xdr:cNvPr id="53" name="図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19275" y="7267575"/>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38100</xdr:colOff>
      <xdr:row>27</xdr:row>
      <xdr:rowOff>57150</xdr:rowOff>
    </xdr:from>
    <xdr:to>
      <xdr:col>4</xdr:col>
      <xdr:colOff>246459</xdr:colOff>
      <xdr:row>28</xdr:row>
      <xdr:rowOff>209550</xdr:rowOff>
    </xdr:to>
    <xdr:pic>
      <xdr:nvPicPr>
        <xdr:cNvPr id="56" name="図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325" y="781050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29</xdr:row>
      <xdr:rowOff>57150</xdr:rowOff>
    </xdr:from>
    <xdr:to>
      <xdr:col>4</xdr:col>
      <xdr:colOff>236934</xdr:colOff>
      <xdr:row>30</xdr:row>
      <xdr:rowOff>209550</xdr:rowOff>
    </xdr:to>
    <xdr:pic>
      <xdr:nvPicPr>
        <xdr:cNvPr id="61" name="図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83629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xdr:colOff>
      <xdr:row>31</xdr:row>
      <xdr:rowOff>47625</xdr:rowOff>
    </xdr:from>
    <xdr:to>
      <xdr:col>4</xdr:col>
      <xdr:colOff>227409</xdr:colOff>
      <xdr:row>32</xdr:row>
      <xdr:rowOff>200025</xdr:rowOff>
    </xdr:to>
    <xdr:pic>
      <xdr:nvPicPr>
        <xdr:cNvPr id="62" name="図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19275" y="8905875"/>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33</xdr:row>
      <xdr:rowOff>76200</xdr:rowOff>
    </xdr:from>
    <xdr:to>
      <xdr:col>4</xdr:col>
      <xdr:colOff>236934</xdr:colOff>
      <xdr:row>34</xdr:row>
      <xdr:rowOff>228600</xdr:rowOff>
    </xdr:to>
    <xdr:pic>
      <xdr:nvPicPr>
        <xdr:cNvPr id="63" name="図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948690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35</xdr:row>
      <xdr:rowOff>76200</xdr:rowOff>
    </xdr:from>
    <xdr:to>
      <xdr:col>4</xdr:col>
      <xdr:colOff>236934</xdr:colOff>
      <xdr:row>36</xdr:row>
      <xdr:rowOff>228600</xdr:rowOff>
    </xdr:to>
    <xdr:pic>
      <xdr:nvPicPr>
        <xdr:cNvPr id="64" name="図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8350" y="1059180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33205</xdr:colOff>
      <xdr:row>37</xdr:row>
      <xdr:rowOff>95250</xdr:rowOff>
    </xdr:from>
    <xdr:to>
      <xdr:col>4</xdr:col>
      <xdr:colOff>255454</xdr:colOff>
      <xdr:row>38</xdr:row>
      <xdr:rowOff>276224</xdr:rowOff>
    </xdr:to>
    <xdr:pic>
      <xdr:nvPicPr>
        <xdr:cNvPr id="65" name="図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42980" y="11382375"/>
          <a:ext cx="22224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xdr:colOff>
      <xdr:row>41</xdr:row>
      <xdr:rowOff>85726</xdr:rowOff>
    </xdr:from>
    <xdr:to>
      <xdr:col>4</xdr:col>
      <xdr:colOff>231842</xdr:colOff>
      <xdr:row>42</xdr:row>
      <xdr:rowOff>247651</xdr:rowOff>
    </xdr:to>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28825" y="12411076"/>
          <a:ext cx="212792"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43</xdr:row>
      <xdr:rowOff>85725</xdr:rowOff>
    </xdr:from>
    <xdr:to>
      <xdr:col>4</xdr:col>
      <xdr:colOff>236934</xdr:colOff>
      <xdr:row>44</xdr:row>
      <xdr:rowOff>238125</xdr:rowOff>
    </xdr:to>
    <xdr:pic>
      <xdr:nvPicPr>
        <xdr:cNvPr id="57" name="図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8800" y="122110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xdr:colOff>
      <xdr:row>21</xdr:row>
      <xdr:rowOff>66674</xdr:rowOff>
    </xdr:from>
    <xdr:to>
      <xdr:col>4</xdr:col>
      <xdr:colOff>238125</xdr:colOff>
      <xdr:row>22</xdr:row>
      <xdr:rowOff>219074</xdr:rowOff>
    </xdr:to>
    <xdr:pic>
      <xdr:nvPicPr>
        <xdr:cNvPr id="71" name="図 70">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8350" y="6667499"/>
          <a:ext cx="209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714375</xdr:colOff>
      <xdr:row>19</xdr:row>
      <xdr:rowOff>114300</xdr:rowOff>
    </xdr:from>
    <xdr:ext cx="390525" cy="352425"/>
    <xdr:pic>
      <xdr:nvPicPr>
        <xdr:cNvPr id="72" name="図 78" descr="白飯.jpg">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238250" y="5629275"/>
          <a:ext cx="3905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742950</xdr:colOff>
      <xdr:row>26</xdr:row>
      <xdr:rowOff>219075</xdr:rowOff>
    </xdr:from>
    <xdr:ext cx="419100" cy="666750"/>
    <xdr:pic>
      <xdr:nvPicPr>
        <xdr:cNvPr id="85" name="図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66825" y="7639050"/>
          <a:ext cx="419100" cy="666750"/>
        </a:xfrm>
        <a:prstGeom prst="rect">
          <a:avLst/>
        </a:prstGeom>
      </xdr:spPr>
    </xdr:pic>
    <xdr:clientData/>
  </xdr:oneCellAnchor>
  <xdr:oneCellAnchor>
    <xdr:from>
      <xdr:col>3</xdr:col>
      <xdr:colOff>638175</xdr:colOff>
      <xdr:row>25</xdr:row>
      <xdr:rowOff>114300</xdr:rowOff>
    </xdr:from>
    <xdr:ext cx="409575" cy="323850"/>
    <xdr:pic>
      <xdr:nvPicPr>
        <xdr:cNvPr id="86" name="図 78" descr="白飯.jpg">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162050" y="7343775"/>
          <a:ext cx="4095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581320</xdr:colOff>
      <xdr:row>35</xdr:row>
      <xdr:rowOff>67861</xdr:rowOff>
    </xdr:from>
    <xdr:ext cx="551513" cy="551513"/>
    <xdr:pic>
      <xdr:nvPicPr>
        <xdr:cNvPr id="88" name="図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976279">
          <a:off x="1314745" y="10688236"/>
          <a:ext cx="551513" cy="551513"/>
        </a:xfrm>
        <a:prstGeom prst="rect">
          <a:avLst/>
        </a:prstGeom>
      </xdr:spPr>
    </xdr:pic>
    <xdr:clientData/>
  </xdr:oneCellAnchor>
  <xdr:oneCellAnchor>
    <xdr:from>
      <xdr:col>3</xdr:col>
      <xdr:colOff>752474</xdr:colOff>
      <xdr:row>45</xdr:row>
      <xdr:rowOff>95250</xdr:rowOff>
    </xdr:from>
    <xdr:ext cx="447675" cy="390525"/>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85899" y="13658850"/>
          <a:ext cx="447675" cy="390525"/>
        </a:xfrm>
        <a:prstGeom prst="rect">
          <a:avLst/>
        </a:prstGeom>
      </xdr:spPr>
    </xdr:pic>
    <xdr:clientData/>
  </xdr:oneCellAnchor>
  <xdr:oneCellAnchor>
    <xdr:from>
      <xdr:col>3</xdr:col>
      <xdr:colOff>666750</xdr:colOff>
      <xdr:row>17</xdr:row>
      <xdr:rowOff>114300</xdr:rowOff>
    </xdr:from>
    <xdr:ext cx="390525" cy="323850"/>
    <xdr:pic>
      <xdr:nvPicPr>
        <xdr:cNvPr id="55" name="図 78" descr="白飯.jpg">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400175" y="5553075"/>
          <a:ext cx="3905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714375</xdr:colOff>
      <xdr:row>11</xdr:row>
      <xdr:rowOff>95249</xdr:rowOff>
    </xdr:from>
    <xdr:ext cx="390525" cy="371475"/>
    <xdr:pic>
      <xdr:nvPicPr>
        <xdr:cNvPr id="59" name="図 78" descr="白飯.jp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447800" y="3857624"/>
          <a:ext cx="390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571500</xdr:colOff>
      <xdr:row>12</xdr:row>
      <xdr:rowOff>247650</xdr:rowOff>
    </xdr:from>
    <xdr:ext cx="485776" cy="657225"/>
    <xdr:pic>
      <xdr:nvPicPr>
        <xdr:cNvPr id="76" name="図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04925" y="4286250"/>
          <a:ext cx="485776" cy="657225"/>
        </a:xfrm>
        <a:prstGeom prst="rect">
          <a:avLst/>
        </a:prstGeom>
      </xdr:spPr>
    </xdr:pic>
    <xdr:clientData/>
  </xdr:oneCellAnchor>
  <xdr:oneCellAnchor>
    <xdr:from>
      <xdr:col>3</xdr:col>
      <xdr:colOff>485775</xdr:colOff>
      <xdr:row>15</xdr:row>
      <xdr:rowOff>123826</xdr:rowOff>
    </xdr:from>
    <xdr:ext cx="636765" cy="372575"/>
    <xdr:pic>
      <xdr:nvPicPr>
        <xdr:cNvPr id="77" name="図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5050817">
          <a:off x="1351295" y="4878056"/>
          <a:ext cx="372575" cy="636765"/>
        </a:xfrm>
        <a:prstGeom prst="rect">
          <a:avLst/>
        </a:prstGeom>
      </xdr:spPr>
    </xdr:pic>
    <xdr:clientData/>
  </xdr:oneCellAnchor>
  <xdr:oneCellAnchor>
    <xdr:from>
      <xdr:col>3</xdr:col>
      <xdr:colOff>742950</xdr:colOff>
      <xdr:row>23</xdr:row>
      <xdr:rowOff>47626</xdr:rowOff>
    </xdr:from>
    <xdr:ext cx="447675" cy="304800"/>
    <xdr:pic>
      <xdr:nvPicPr>
        <xdr:cNvPr id="80" name="図 46" descr="スパゲティーミートソース.jpg">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3931" t="19214" r="6114" b="19214"/>
        <a:stretch>
          <a:fillRect/>
        </a:stretch>
      </xdr:blipFill>
      <xdr:spPr bwMode="auto">
        <a:xfrm>
          <a:off x="1476375" y="7200901"/>
          <a:ext cx="447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762295</xdr:colOff>
      <xdr:row>37</xdr:row>
      <xdr:rowOff>210736</xdr:rowOff>
    </xdr:from>
    <xdr:ext cx="419100" cy="323850"/>
    <xdr:pic>
      <xdr:nvPicPr>
        <xdr:cNvPr id="81" name="図 78" descr="白飯.jpg">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495720" y="11497861"/>
          <a:ext cx="4191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847726</xdr:colOff>
      <xdr:row>43</xdr:row>
      <xdr:rowOff>161925</xdr:rowOff>
    </xdr:from>
    <xdr:ext cx="428624" cy="466725"/>
    <xdr:pic>
      <xdr:nvPicPr>
        <xdr:cNvPr id="91" name="図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1601" y="12877800"/>
          <a:ext cx="428624" cy="466725"/>
        </a:xfrm>
        <a:prstGeom prst="rect">
          <a:avLst/>
        </a:prstGeom>
      </xdr:spPr>
    </xdr:pic>
    <xdr:clientData/>
  </xdr:oneCellAnchor>
  <xdr:twoCellAnchor editAs="oneCell">
    <xdr:from>
      <xdr:col>3</xdr:col>
      <xdr:colOff>619126</xdr:colOff>
      <xdr:row>5</xdr:row>
      <xdr:rowOff>9524</xdr:rowOff>
    </xdr:from>
    <xdr:to>
      <xdr:col>3</xdr:col>
      <xdr:colOff>1095376</xdr:colOff>
      <xdr:row>7</xdr:row>
      <xdr:rowOff>57149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52551" y="2114549"/>
          <a:ext cx="476250" cy="600075"/>
        </a:xfrm>
        <a:prstGeom prst="rect">
          <a:avLst/>
        </a:prstGeom>
      </xdr:spPr>
    </xdr:pic>
    <xdr:clientData/>
  </xdr:twoCellAnchor>
  <xdr:oneCellAnchor>
    <xdr:from>
      <xdr:col>3</xdr:col>
      <xdr:colOff>714375</xdr:colOff>
      <xdr:row>6</xdr:row>
      <xdr:rowOff>266700</xdr:rowOff>
    </xdr:from>
    <xdr:ext cx="447675" cy="676275"/>
    <xdr:pic>
      <xdr:nvPicPr>
        <xdr:cNvPr id="5" name="図 4">
          <a:extLst>
            <a:ext uri="{FF2B5EF4-FFF2-40B4-BE49-F238E27FC236}">
              <a16:creationId xmlns:a16="http://schemas.microsoft.com/office/drawing/2014/main" id="{DD710F48-4C01-44AF-98F0-949C6B99F2B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47800" y="3200400"/>
          <a:ext cx="447675" cy="676275"/>
        </a:xfrm>
        <a:prstGeom prst="rect">
          <a:avLst/>
        </a:prstGeom>
      </xdr:spPr>
    </xdr:pic>
    <xdr:clientData/>
  </xdr:oneCellAnchor>
  <xdr:twoCellAnchor>
    <xdr:from>
      <xdr:col>4</xdr:col>
      <xdr:colOff>28575</xdr:colOff>
      <xdr:row>9</xdr:row>
      <xdr:rowOff>47625</xdr:rowOff>
    </xdr:from>
    <xdr:to>
      <xdr:col>4</xdr:col>
      <xdr:colOff>236934</xdr:colOff>
      <xdr:row>10</xdr:row>
      <xdr:rowOff>200025</xdr:rowOff>
    </xdr:to>
    <xdr:pic>
      <xdr:nvPicPr>
        <xdr:cNvPr id="7" name="図 6">
          <a:extLst>
            <a:ext uri="{FF2B5EF4-FFF2-40B4-BE49-F238E27FC236}">
              <a16:creationId xmlns:a16="http://schemas.microsoft.com/office/drawing/2014/main" id="{56884AD9-32CE-4FE7-95A1-B35BF88918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8350" y="32575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666750</xdr:colOff>
      <xdr:row>21</xdr:row>
      <xdr:rowOff>95250</xdr:rowOff>
    </xdr:from>
    <xdr:to>
      <xdr:col>3</xdr:col>
      <xdr:colOff>1114426</xdr:colOff>
      <xdr:row>22</xdr:row>
      <xdr:rowOff>200024</xdr:rowOff>
    </xdr:to>
    <xdr:pic>
      <xdr:nvPicPr>
        <xdr:cNvPr id="9" name="図 8">
          <a:extLst>
            <a:ext uri="{FF2B5EF4-FFF2-40B4-BE49-F238E27FC236}">
              <a16:creationId xmlns:a16="http://schemas.microsoft.com/office/drawing/2014/main" id="{3E46D084-F754-D1E4-1EAB-C5DE06861DC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00175" y="6696075"/>
          <a:ext cx="447676" cy="380999"/>
        </a:xfrm>
        <a:prstGeom prst="rect">
          <a:avLst/>
        </a:prstGeom>
      </xdr:spPr>
    </xdr:pic>
    <xdr:clientData/>
  </xdr:twoCellAnchor>
  <xdr:oneCellAnchor>
    <xdr:from>
      <xdr:col>3</xdr:col>
      <xdr:colOff>714375</xdr:colOff>
      <xdr:row>33</xdr:row>
      <xdr:rowOff>142875</xdr:rowOff>
    </xdr:from>
    <xdr:ext cx="419100" cy="323850"/>
    <xdr:pic>
      <xdr:nvPicPr>
        <xdr:cNvPr id="11" name="図 78" descr="白飯.jpg">
          <a:extLst>
            <a:ext uri="{FF2B5EF4-FFF2-40B4-BE49-F238E27FC236}">
              <a16:creationId xmlns:a16="http://schemas.microsoft.com/office/drawing/2014/main" id="{8D602963-15DB-4639-9DD5-711AE207DF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85" t="5263" r="4385" b="7895"/>
        <a:stretch>
          <a:fillRect/>
        </a:stretch>
      </xdr:blipFill>
      <xdr:spPr bwMode="auto">
        <a:xfrm>
          <a:off x="1447800" y="10058400"/>
          <a:ext cx="4191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741401</xdr:colOff>
      <xdr:row>39</xdr:row>
      <xdr:rowOff>114300</xdr:rowOff>
    </xdr:from>
    <xdr:to>
      <xdr:col>3</xdr:col>
      <xdr:colOff>1228725</xdr:colOff>
      <xdr:row>40</xdr:row>
      <xdr:rowOff>219074</xdr:rowOff>
    </xdr:to>
    <xdr:pic>
      <xdr:nvPicPr>
        <xdr:cNvPr id="3" name="図 2">
          <a:extLst>
            <a:ext uri="{FF2B5EF4-FFF2-40B4-BE49-F238E27FC236}">
              <a16:creationId xmlns:a16="http://schemas.microsoft.com/office/drawing/2014/main" id="{041876D8-115B-8D79-B6CC-EF093467A6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74826" y="12020550"/>
          <a:ext cx="487324" cy="380999"/>
        </a:xfrm>
        <a:prstGeom prst="rect">
          <a:avLst/>
        </a:prstGeom>
      </xdr:spPr>
    </xdr:pic>
    <xdr:clientData/>
  </xdr:twoCellAnchor>
  <xdr:twoCellAnchor editAs="oneCell">
    <xdr:from>
      <xdr:col>3</xdr:col>
      <xdr:colOff>723900</xdr:colOff>
      <xdr:row>41</xdr:row>
      <xdr:rowOff>114300</xdr:rowOff>
    </xdr:from>
    <xdr:to>
      <xdr:col>3</xdr:col>
      <xdr:colOff>1238250</xdr:colOff>
      <xdr:row>43</xdr:row>
      <xdr:rowOff>76200</xdr:rowOff>
    </xdr:to>
    <xdr:pic>
      <xdr:nvPicPr>
        <xdr:cNvPr id="8" name="図 7">
          <a:extLst>
            <a:ext uri="{FF2B5EF4-FFF2-40B4-BE49-F238E27FC236}">
              <a16:creationId xmlns:a16="http://schemas.microsoft.com/office/drawing/2014/main" id="{A19D2508-0327-1D2C-BF4D-16AFA4C313B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7325" y="12573000"/>
          <a:ext cx="514350" cy="514350"/>
        </a:xfrm>
        <a:prstGeom prst="rect">
          <a:avLst/>
        </a:prstGeom>
      </xdr:spPr>
    </xdr:pic>
    <xdr:clientData/>
  </xdr:twoCellAnchor>
  <xdr:twoCellAnchor editAs="oneCell">
    <xdr:from>
      <xdr:col>3</xdr:col>
      <xdr:colOff>714375</xdr:colOff>
      <xdr:row>29</xdr:row>
      <xdr:rowOff>66674</xdr:rowOff>
    </xdr:from>
    <xdr:to>
      <xdr:col>3</xdr:col>
      <xdr:colOff>1162050</xdr:colOff>
      <xdr:row>31</xdr:row>
      <xdr:rowOff>3174</xdr:rowOff>
    </xdr:to>
    <xdr:pic>
      <xdr:nvPicPr>
        <xdr:cNvPr id="14" name="図 13">
          <a:extLst>
            <a:ext uri="{FF2B5EF4-FFF2-40B4-BE49-F238E27FC236}">
              <a16:creationId xmlns:a16="http://schemas.microsoft.com/office/drawing/2014/main" id="{AA8273AC-FB05-A25C-9A7C-8CE27A2BE13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47800" y="8877299"/>
          <a:ext cx="447675" cy="447675"/>
        </a:xfrm>
        <a:prstGeom prst="rect">
          <a:avLst/>
        </a:prstGeom>
      </xdr:spPr>
    </xdr:pic>
    <xdr:clientData/>
  </xdr:twoCellAnchor>
  <xdr:oneCellAnchor>
    <xdr:from>
      <xdr:col>3</xdr:col>
      <xdr:colOff>714375</xdr:colOff>
      <xdr:row>9</xdr:row>
      <xdr:rowOff>114300</xdr:rowOff>
    </xdr:from>
    <xdr:ext cx="466725" cy="371475"/>
    <xdr:pic>
      <xdr:nvPicPr>
        <xdr:cNvPr id="15" name="図 70" descr="bibinpa.gif">
          <a:extLst>
            <a:ext uri="{FF2B5EF4-FFF2-40B4-BE49-F238E27FC236}">
              <a16:creationId xmlns:a16="http://schemas.microsoft.com/office/drawing/2014/main" id="{8B3F1D21-B883-46B0-91A4-74D98B03266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47800" y="3324225"/>
          <a:ext cx="466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19050</xdr:colOff>
      <xdr:row>39</xdr:row>
      <xdr:rowOff>47625</xdr:rowOff>
    </xdr:from>
    <xdr:to>
      <xdr:col>4</xdr:col>
      <xdr:colOff>241299</xdr:colOff>
      <xdr:row>40</xdr:row>
      <xdr:rowOff>228599</xdr:rowOff>
    </xdr:to>
    <xdr:pic>
      <xdr:nvPicPr>
        <xdr:cNvPr id="16" name="図 15">
          <a:extLst>
            <a:ext uri="{FF2B5EF4-FFF2-40B4-BE49-F238E27FC236}">
              <a16:creationId xmlns:a16="http://schemas.microsoft.com/office/drawing/2014/main" id="{7B8FFEFD-32BD-4179-B755-B6BD525528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28825" y="11887200"/>
          <a:ext cx="22224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1562099</xdr:colOff>
      <xdr:row>11</xdr:row>
      <xdr:rowOff>38101</xdr:rowOff>
    </xdr:from>
    <xdr:ext cx="619125" cy="209550"/>
    <xdr:sp macro="" textlink="">
      <xdr:nvSpPr>
        <xdr:cNvPr id="2" name="角丸四角形吹き出し 53">
          <a:extLst>
            <a:ext uri="{FF2B5EF4-FFF2-40B4-BE49-F238E27FC236}">
              <a16:creationId xmlns:a16="http://schemas.microsoft.com/office/drawing/2014/main" id="{E295AB98-55AC-4CC6-A175-87FD20EA5999}"/>
            </a:ext>
          </a:extLst>
        </xdr:cNvPr>
        <xdr:cNvSpPr>
          <a:spLocks noChangeArrowheads="1"/>
        </xdr:cNvSpPr>
      </xdr:nvSpPr>
      <xdr:spPr bwMode="auto">
        <a:xfrm>
          <a:off x="3829049" y="3800476"/>
          <a:ext cx="619125" cy="209550"/>
        </a:xfrm>
        <a:prstGeom prst="wedgeRoundRectCallout">
          <a:avLst>
            <a:gd name="adj1" fmla="val -40996"/>
            <a:gd name="adj2" fmla="val 29947"/>
            <a:gd name="adj3" fmla="val 16667"/>
          </a:avLst>
        </a:prstGeom>
        <a:solidFill>
          <a:srgbClr val="FF99CC"/>
        </a:solidFill>
        <a:ln w="22225" algn="ctr">
          <a:solidFill>
            <a:srgbClr val="000000"/>
          </a:solidFill>
          <a:miter lim="800000"/>
          <a:headEnd/>
          <a:tailEnd/>
        </a:ln>
      </xdr:spPr>
      <xdr:txBody>
        <a:bodyPr vertOverflow="clip" wrap="square" lIns="18288" tIns="0" rIns="0" bIns="0" anchor="ctr" upright="1">
          <a:noAutofit/>
        </a:bodyPr>
        <a:lstStyle/>
        <a:p>
          <a:pPr algn="ctr" rtl="1">
            <a:defRPr sz="1000"/>
          </a:pPr>
          <a:r>
            <a:rPr lang="ja-JP" altLang="en-US" sz="1100" b="1" i="0" strike="noStrike">
              <a:solidFill>
                <a:srgbClr val="000000"/>
              </a:solidFill>
              <a:latin typeface="UD デジタル 教科書体 NK-B" panose="02020700000000000000" pitchFamily="18" charset="-128"/>
              <a:ea typeface="UD デジタル 教科書体 NK-B" panose="02020700000000000000" pitchFamily="18" charset="-128"/>
            </a:rPr>
            <a:t>旬：あじ</a:t>
          </a:r>
          <a:endPar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oneCellAnchor>
    <xdr:from>
      <xdr:col>5</xdr:col>
      <xdr:colOff>1495425</xdr:colOff>
      <xdr:row>19</xdr:row>
      <xdr:rowOff>76200</xdr:rowOff>
    </xdr:from>
    <xdr:ext cx="619125" cy="209550"/>
    <xdr:sp macro="" textlink="">
      <xdr:nvSpPr>
        <xdr:cNvPr id="4" name="角丸四角形吹き出し 53">
          <a:extLst>
            <a:ext uri="{FF2B5EF4-FFF2-40B4-BE49-F238E27FC236}">
              <a16:creationId xmlns:a16="http://schemas.microsoft.com/office/drawing/2014/main" id="{11E1D5AD-B5C2-4637-B269-3B76B74D4B45}"/>
            </a:ext>
          </a:extLst>
        </xdr:cNvPr>
        <xdr:cNvSpPr>
          <a:spLocks noChangeArrowheads="1"/>
        </xdr:cNvSpPr>
      </xdr:nvSpPr>
      <xdr:spPr bwMode="auto">
        <a:xfrm>
          <a:off x="3762375" y="6067425"/>
          <a:ext cx="619125" cy="209550"/>
        </a:xfrm>
        <a:prstGeom prst="wedgeRoundRectCallout">
          <a:avLst>
            <a:gd name="adj1" fmla="val -40996"/>
            <a:gd name="adj2" fmla="val 29947"/>
            <a:gd name="adj3" fmla="val 16667"/>
          </a:avLst>
        </a:prstGeom>
        <a:solidFill>
          <a:srgbClr val="FF99CC"/>
        </a:solidFill>
        <a:ln w="22225" algn="ctr">
          <a:solidFill>
            <a:srgbClr val="000000"/>
          </a:solidFill>
          <a:miter lim="800000"/>
          <a:headEnd/>
          <a:tailEnd/>
        </a:ln>
      </xdr:spPr>
      <xdr:txBody>
        <a:bodyPr vertOverflow="clip" wrap="square" lIns="18288" tIns="0" rIns="0" bIns="0" anchor="ctr" upright="1">
          <a:noAutofit/>
        </a:bodyPr>
        <a:lstStyle/>
        <a:p>
          <a:pPr algn="ctr" rtl="1">
            <a:defRPr sz="1000"/>
          </a:pPr>
          <a:r>
            <a:rPr lang="ja-JP" altLang="en-US" sz="1100" b="1" i="0" strike="noStrike">
              <a:solidFill>
                <a:srgbClr val="000000"/>
              </a:solidFill>
              <a:latin typeface="UD デジタル 教科書体 NK-B" panose="02020700000000000000" pitchFamily="18" charset="-128"/>
              <a:ea typeface="UD デジタル 教科書体 NK-B" panose="02020700000000000000" pitchFamily="18" charset="-128"/>
            </a:rPr>
            <a:t>旬：うめ</a:t>
          </a:r>
          <a:endPar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oneCellAnchor>
    <xdr:from>
      <xdr:col>5</xdr:col>
      <xdr:colOff>1419225</xdr:colOff>
      <xdr:row>23</xdr:row>
      <xdr:rowOff>95250</xdr:rowOff>
    </xdr:from>
    <xdr:ext cx="714375" cy="209550"/>
    <xdr:sp macro="" textlink="">
      <xdr:nvSpPr>
        <xdr:cNvPr id="12" name="角丸四角形吹き出し 53">
          <a:extLst>
            <a:ext uri="{FF2B5EF4-FFF2-40B4-BE49-F238E27FC236}">
              <a16:creationId xmlns:a16="http://schemas.microsoft.com/office/drawing/2014/main" id="{0ED7B7A5-8D67-4FF4-98EF-A786549004E3}"/>
            </a:ext>
          </a:extLst>
        </xdr:cNvPr>
        <xdr:cNvSpPr>
          <a:spLocks noChangeArrowheads="1"/>
        </xdr:cNvSpPr>
      </xdr:nvSpPr>
      <xdr:spPr bwMode="auto">
        <a:xfrm>
          <a:off x="3686175" y="7248525"/>
          <a:ext cx="714375" cy="209550"/>
        </a:xfrm>
        <a:prstGeom prst="wedgeRoundRectCallout">
          <a:avLst>
            <a:gd name="adj1" fmla="val -40996"/>
            <a:gd name="adj2" fmla="val 29947"/>
            <a:gd name="adj3" fmla="val 16667"/>
          </a:avLst>
        </a:prstGeom>
        <a:solidFill>
          <a:srgbClr val="FF99CC"/>
        </a:solidFill>
        <a:ln w="22225" algn="ctr">
          <a:solidFill>
            <a:srgbClr val="000000"/>
          </a:solidFill>
          <a:miter lim="800000"/>
          <a:headEnd/>
          <a:tailEnd/>
        </a:ln>
      </xdr:spPr>
      <xdr:txBody>
        <a:bodyPr vertOverflow="clip" wrap="square" lIns="18288" tIns="0" rIns="0" bIns="0" anchor="ctr" upright="1">
          <a:noAutofit/>
        </a:bodyPr>
        <a:lstStyle/>
        <a:p>
          <a:pPr algn="ctr" rtl="1">
            <a:defRPr sz="1000"/>
          </a:pPr>
          <a:r>
            <a:rPr lang="ja-JP" altLang="en-US" sz="1100" b="1" i="0" strike="noStrike">
              <a:solidFill>
                <a:srgbClr val="000000"/>
              </a:solidFill>
              <a:latin typeface="UD デジタル 教科書体 NK-B" panose="02020700000000000000" pitchFamily="18" charset="-128"/>
              <a:ea typeface="UD デジタル 教科書体 NK-B" panose="02020700000000000000" pitchFamily="18" charset="-128"/>
            </a:rPr>
            <a:t>野菜</a:t>
          </a:r>
          <a:r>
            <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rPr>
            <a:t>350</a:t>
          </a:r>
        </a:p>
      </xdr:txBody>
    </xdr:sp>
    <xdr:clientData/>
  </xdr:oneCellAnchor>
  <xdr:oneCellAnchor>
    <xdr:from>
      <xdr:col>3</xdr:col>
      <xdr:colOff>666750</xdr:colOff>
      <xdr:row>37</xdr:row>
      <xdr:rowOff>28575</xdr:rowOff>
    </xdr:from>
    <xdr:ext cx="2867025" cy="190500"/>
    <xdr:sp macro="" textlink="">
      <xdr:nvSpPr>
        <xdr:cNvPr id="52" name="角丸四角形吹き出し 53">
          <a:extLst>
            <a:ext uri="{FF2B5EF4-FFF2-40B4-BE49-F238E27FC236}">
              <a16:creationId xmlns:a16="http://schemas.microsoft.com/office/drawing/2014/main" id="{00000000-0008-0000-0000-000034000000}"/>
            </a:ext>
          </a:extLst>
        </xdr:cNvPr>
        <xdr:cNvSpPr>
          <a:spLocks noChangeArrowheads="1"/>
        </xdr:cNvSpPr>
      </xdr:nvSpPr>
      <xdr:spPr bwMode="auto">
        <a:xfrm>
          <a:off x="1400175" y="11315700"/>
          <a:ext cx="2867025" cy="190500"/>
        </a:xfrm>
        <a:prstGeom prst="wedgeRoundRectCallout">
          <a:avLst>
            <a:gd name="adj1" fmla="val -40996"/>
            <a:gd name="adj2" fmla="val 29947"/>
            <a:gd name="adj3" fmla="val 16667"/>
          </a:avLst>
        </a:prstGeom>
        <a:solidFill>
          <a:srgbClr val="FF99CC"/>
        </a:solidFill>
        <a:ln w="22225" algn="ctr">
          <a:solidFill>
            <a:srgbClr val="000000"/>
          </a:solidFill>
          <a:miter lim="800000"/>
          <a:headEnd/>
          <a:tailEnd/>
        </a:ln>
      </xdr:spPr>
      <xdr:txBody>
        <a:bodyPr vertOverflow="clip" wrap="square" lIns="18288" tIns="0" rIns="0" bIns="0" anchor="ctr" upright="1">
          <a:noAutofit/>
        </a:bodyPr>
        <a:lstStyle/>
        <a:p>
          <a:pPr algn="ctr" rtl="1">
            <a:defRPr sz="1000"/>
          </a:pPr>
          <a:r>
            <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rPr>
            <a:t>100</a:t>
          </a:r>
          <a:r>
            <a:rPr lang="ja-JP" altLang="en-US" sz="1100" b="1" i="0" strike="noStrike">
              <a:solidFill>
                <a:srgbClr val="000000"/>
              </a:solidFill>
              <a:latin typeface="UD デジタル 教科書体 NK-B" panose="02020700000000000000" pitchFamily="18" charset="-128"/>
              <a:ea typeface="UD デジタル 教科書体 NK-B" panose="02020700000000000000" pitchFamily="18" charset="-128"/>
            </a:rPr>
            <a:t>年フード・ゆのすの恵み料理（高知県）</a:t>
          </a:r>
          <a:endPar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oneCellAnchor>
    <xdr:from>
      <xdr:col>5</xdr:col>
      <xdr:colOff>257175</xdr:colOff>
      <xdr:row>8</xdr:row>
      <xdr:rowOff>247649</xdr:rowOff>
    </xdr:from>
    <xdr:ext cx="1676400" cy="200025"/>
    <xdr:sp macro="" textlink="">
      <xdr:nvSpPr>
        <xdr:cNvPr id="17" name="角丸四角形吹き出し 53">
          <a:extLst>
            <a:ext uri="{FF2B5EF4-FFF2-40B4-BE49-F238E27FC236}">
              <a16:creationId xmlns:a16="http://schemas.microsoft.com/office/drawing/2014/main" id="{07669734-57D7-4D22-B6ED-99197FF64888}"/>
            </a:ext>
          </a:extLst>
        </xdr:cNvPr>
        <xdr:cNvSpPr>
          <a:spLocks noChangeArrowheads="1"/>
        </xdr:cNvSpPr>
      </xdr:nvSpPr>
      <xdr:spPr bwMode="auto">
        <a:xfrm>
          <a:off x="2524125" y="3181349"/>
          <a:ext cx="1676400" cy="200025"/>
        </a:xfrm>
        <a:prstGeom prst="wedgeRoundRectCallout">
          <a:avLst>
            <a:gd name="adj1" fmla="val -40996"/>
            <a:gd name="adj2" fmla="val 29947"/>
            <a:gd name="adj3" fmla="val 16667"/>
          </a:avLst>
        </a:prstGeom>
        <a:solidFill>
          <a:srgbClr val="FF99CC"/>
        </a:solidFill>
        <a:ln w="22225" algn="ctr">
          <a:solidFill>
            <a:srgbClr val="000000"/>
          </a:solidFill>
          <a:miter lim="800000"/>
          <a:headEnd/>
          <a:tailEnd/>
        </a:ln>
      </xdr:spPr>
      <xdr:txBody>
        <a:bodyPr vertOverflow="clip" wrap="square" lIns="18288" tIns="0" rIns="0" bIns="0" anchor="ctr" upright="1">
          <a:noAutofit/>
        </a:bodyPr>
        <a:lstStyle/>
        <a:p>
          <a:pPr algn="ctr" rtl="1">
            <a:defRPr sz="1000"/>
          </a:pPr>
          <a:r>
            <a:rPr lang="ja-JP" altLang="en-US" sz="1100" b="1" i="0" strike="noStrike">
              <a:solidFill>
                <a:srgbClr val="000000"/>
              </a:solidFill>
              <a:latin typeface="UD デジタル 教科書体 NK-B" panose="02020700000000000000" pitchFamily="18" charset="-128"/>
              <a:ea typeface="UD デジタル 教科書体 NK-B" panose="02020700000000000000" pitchFamily="18" charset="-128"/>
            </a:rPr>
            <a:t>歯と口の健康週間</a:t>
          </a:r>
          <a:endParaRPr lang="en-US" altLang="ja-JP" sz="1100" b="1" i="0" strike="noStrike">
            <a:solidFill>
              <a:srgbClr val="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4</xdr:col>
      <xdr:colOff>28575</xdr:colOff>
      <xdr:row>45</xdr:row>
      <xdr:rowOff>66675</xdr:rowOff>
    </xdr:from>
    <xdr:to>
      <xdr:col>4</xdr:col>
      <xdr:colOff>236934</xdr:colOff>
      <xdr:row>46</xdr:row>
      <xdr:rowOff>219075</xdr:rowOff>
    </xdr:to>
    <xdr:pic>
      <xdr:nvPicPr>
        <xdr:cNvPr id="18" name="図 17">
          <a:extLst>
            <a:ext uri="{FF2B5EF4-FFF2-40B4-BE49-F238E27FC236}">
              <a16:creationId xmlns:a16="http://schemas.microsoft.com/office/drawing/2014/main" id="{474F8792-156C-4F84-9C22-478F3D039EA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8350" y="13582650"/>
          <a:ext cx="20835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6/&#9315;6&#26376;&#12288;&#29486;&#31435;&#20104;&#23450;&#34920;.xlsm" TargetMode="External"/><Relationship Id="rId2" Type="http://schemas.openxmlformats.org/officeDocument/2006/relationships/externalLinkPath" Target="file:///W:\001_&#38750;&#20844;&#38283;\&#23398;&#26657;\355800%20&#30001;&#20117;&#31532;&#19977;&#23567;&#23398;&#26657;\&#30001;&#20117;&#65299;&#26628;&#39178;&#22763;\&#20196;&#21644;8&#24180;&#24230;&#24341;&#32153;&#12366;&#21513;&#26449;\&#20196;&#21644;&#65304;&#24180;&#24230;\2026.6\&#9315;6&#26376;&#12288;&#29486;&#31435;&#20104;&#23450;&#34920;.xlsm" TargetMode="External"/><Relationship Id="rId1" Type="http://schemas.openxmlformats.org/officeDocument/2006/relationships/externalLinkPath" Target="/001_&#38750;&#20844;&#38283;/&#23398;&#26657;/355800%20&#30001;&#20117;&#31532;&#19977;&#23567;&#23398;&#26657;/&#30001;&#20117;&#65299;&#26628;&#39178;&#22763;/&#20196;&#21644;8&#24180;&#24230;&#24341;&#32153;&#12366;&#21513;&#26449;/&#20196;&#21644;&#65304;&#24180;&#24230;/2026.6/&#9315;6&#26376;&#12288;&#29486;&#31435;&#20104;&#23450;&#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使い方"/>
      <sheetName val="カロリーメイク配布用献立縦型"/>
      <sheetName val="変換用"/>
      <sheetName val="小学校"/>
      <sheetName val="小学校 (2)"/>
      <sheetName val="中学校"/>
      <sheetName val="学校給食の記録用"/>
      <sheetName val="旬イベント一覧"/>
      <sheetName val="旬イベント一覧 (由井３)"/>
      <sheetName val="反省"/>
      <sheetName val="反省調理員用"/>
    </sheetNames>
    <sheetDataSet>
      <sheetData sheetId="0" refreshError="1"/>
      <sheetData sheetId="1" refreshError="1"/>
      <sheetData sheetId="2">
        <row r="2">
          <cell r="B2" t="str">
            <v>1
月</v>
          </cell>
          <cell r="C2" t="str">
            <v>やきとり丼</v>
          </cell>
          <cell r="D2" t="str">
            <v>○</v>
          </cell>
          <cell r="E2" t="str">
            <v>すまし汁五目煮豆</v>
          </cell>
          <cell r="F2" t="str">
            <v>とりにく,わかめ,とうふ,こんぶ,けずり,だいず,★ぎゅうにゅう</v>
          </cell>
          <cell r="G2" t="str">
            <v/>
          </cell>
          <cell r="H2" t="str">
            <v>こめ,あぶら,さとう,でんぷん,ごま,こんにゃく,あぶら</v>
          </cell>
          <cell r="I2" t="str">
            <v/>
          </cell>
          <cell r="J2" t="str">
            <v>しょうが,ながねぎ,ごぼう,にんじん,えのき</v>
          </cell>
          <cell r="K2" t="str">
            <v/>
          </cell>
          <cell r="L2">
            <v>621</v>
          </cell>
          <cell r="M2">
            <v>25.7</v>
          </cell>
        </row>
        <row r="3">
          <cell r="B3" t="str">
            <v>2
火</v>
          </cell>
          <cell r="C3" t="str">
            <v>ご飯</v>
          </cell>
          <cell r="D3" t="str">
            <v>○</v>
          </cell>
          <cell r="E3" t="str">
            <v>さごちのみそマヨ焼きくずきり汁ピリカラキャベツみしょうかん</v>
          </cell>
          <cell r="F3" t="str">
            <v>さごち,さごち,さごち,みそ,とりにく,けずり,★ぎゅうにゅう</v>
          </cell>
          <cell r="G3" t="str">
            <v/>
          </cell>
          <cell r="H3" t="str">
            <v>こめ,マヨネーズ,さとう,ごま,くずきり,★ごまあぶら</v>
          </cell>
          <cell r="I3" t="str">
            <v/>
          </cell>
          <cell r="J3" t="str">
            <v>にんじん,えのきたけ,ながねぎ,キャベツ,みしょうかん</v>
          </cell>
          <cell r="K3" t="str">
            <v/>
          </cell>
          <cell r="L3">
            <v>612</v>
          </cell>
          <cell r="M3">
            <v>24.8</v>
          </cell>
        </row>
        <row r="4">
          <cell r="B4" t="str">
            <v>3
水</v>
          </cell>
          <cell r="C4" t="str">
            <v>あんかけやきそば</v>
          </cell>
          <cell r="D4" t="str">
            <v>○</v>
          </cell>
          <cell r="E4" t="str">
            <v>わかめスープのり塩ポテト果物（冷凍みかん）</v>
          </cell>
          <cell r="F4" t="str">
            <v>ぶたにく,うずらたまご,わかめ,とりにく,とうふ,けずり,あおのり,★ぎゅうにゅう</v>
          </cell>
          <cell r="G4" t="str">
            <v/>
          </cell>
          <cell r="H4" t="str">
            <v>むしちゅうか,あぶら,★ごまあぶら,でんぷん,ごま,じゃがいも,あぶら</v>
          </cell>
          <cell r="I4" t="str">
            <v/>
          </cell>
          <cell r="J4" t="str">
            <v>にんじん,たまねぎ,キャベツ,もやし,にら,しいたけ,えのき,たけのこ,ながねぎ,コーン,みかん</v>
          </cell>
          <cell r="K4" t="str">
            <v/>
          </cell>
          <cell r="L4">
            <v>601</v>
          </cell>
          <cell r="M4">
            <v>23.4</v>
          </cell>
        </row>
        <row r="5">
          <cell r="B5" t="str">
            <v>4
木</v>
          </cell>
          <cell r="C5" t="str">
            <v>ご飯</v>
          </cell>
          <cell r="D5" t="str">
            <v>○</v>
          </cell>
          <cell r="E5" t="str">
            <v>さばの塩焼き小松菜のみそ汁筑前煮</v>
          </cell>
          <cell r="F5" t="str">
            <v>さば,さば,さば,★あぶらあげ,みそ,みそ,けずり,とりにく,★ぎゅうにゅう</v>
          </cell>
          <cell r="G5" t="str">
            <v/>
          </cell>
          <cell r="H5" t="str">
            <v>こめ,あぶら,じゃがいも,こんにゃく,あぶら,さとう</v>
          </cell>
          <cell r="I5" t="str">
            <v/>
          </cell>
          <cell r="J5" t="str">
            <v>だいこん,たまねぎ,こまつな,にんじん,ごぼう,たけのこ,しいたけ</v>
          </cell>
          <cell r="K5" t="str">
            <v/>
          </cell>
          <cell r="L5">
            <v>656</v>
          </cell>
          <cell r="M5">
            <v>24.7</v>
          </cell>
        </row>
        <row r="6">
          <cell r="B6" t="str">
            <v>5
金</v>
          </cell>
          <cell r="C6" t="str">
            <v>麦ごはん</v>
          </cell>
          <cell r="D6" t="str">
            <v>○</v>
          </cell>
          <cell r="E6" t="str">
            <v>厚揚げと豚肉の味噌炒めかきたま汁スタミナきゅうり</v>
          </cell>
          <cell r="F6" t="str">
            <v>★なまあげ,ぶたにく,みそ,とりにく,たまご,とうふ,けずり,★ぎゅうにゅう</v>
          </cell>
          <cell r="G6" t="str">
            <v/>
          </cell>
          <cell r="H6" t="str">
            <v>こめ,むぎ,さとう,あぶら,★ごまあぶら,でんぷん,ごま</v>
          </cell>
          <cell r="I6" t="str">
            <v/>
          </cell>
          <cell r="J6" t="str">
            <v>キャベツ,にんじん,たけのこ,しいたけ,にんにく,しょうが,たまねぎ,こまつな,きゅうり</v>
          </cell>
          <cell r="K6" t="str">
            <v/>
          </cell>
          <cell r="L6">
            <v>618</v>
          </cell>
          <cell r="M6">
            <v>22.7</v>
          </cell>
        </row>
        <row r="7">
          <cell r="B7" t="str">
            <v>8
月</v>
          </cell>
          <cell r="C7" t="str">
            <v>かみかみごはん</v>
          </cell>
          <cell r="D7" t="str">
            <v>○</v>
          </cell>
          <cell r="E7" t="str">
            <v>白身魚の七味焼き具だくさんみそ汁くきわかめの生姜炒め果物</v>
          </cell>
          <cell r="F7" t="str">
            <v>わかめ,じゃこ,メルルーサ,メルルーサ,メルルーサ,ぶたにく,★あぶらあげ,みそ,みそ,けずり,くきわかめ,★ぎゅうにゅう</v>
          </cell>
          <cell r="G7" t="str">
            <v/>
          </cell>
          <cell r="H7" t="str">
            <v>こめ,ごま,じゃがいも,あぶら,★ごまあぶら</v>
          </cell>
          <cell r="I7" t="str">
            <v/>
          </cell>
          <cell r="J7" t="str">
            <v>にんにく,ながねぎ,だいこん,にんじん,たまねぎ,えのきたけ,しょうが,みかん</v>
          </cell>
          <cell r="K7" t="str">
            <v/>
          </cell>
          <cell r="L7">
            <v>600</v>
          </cell>
          <cell r="M7">
            <v>29.3</v>
          </cell>
        </row>
        <row r="8">
          <cell r="B8" t="str">
            <v>9
火</v>
          </cell>
          <cell r="C8" t="str">
            <v>八王子産ズッキーニのカレーライス</v>
          </cell>
          <cell r="D8" t="str">
            <v>○</v>
          </cell>
          <cell r="E8" t="str">
            <v>じゃこサラダりんごヨーグルト</v>
          </cell>
          <cell r="F8" t="str">
            <v>とりにく,じゃこ,ヨーグルト,★ぎゅうにゅう</v>
          </cell>
          <cell r="G8" t="str">
            <v/>
          </cell>
          <cell r="H8" t="str">
            <v>こめ,じゃがいも,あぶら,こむぎこ,バター,さとう,★ごまあぶら</v>
          </cell>
          <cell r="I8" t="str">
            <v/>
          </cell>
          <cell r="J8" t="str">
            <v>たまねぎ,にんじん,にんにく,しょうが,ズッキーニ,★りんご,キャベツ,★りんご</v>
          </cell>
          <cell r="K8" t="str">
            <v/>
          </cell>
          <cell r="L8">
            <v>670</v>
          </cell>
          <cell r="M8">
            <v>20.8</v>
          </cell>
        </row>
        <row r="9">
          <cell r="B9" t="str">
            <v>10
水</v>
          </cell>
          <cell r="C9" t="str">
            <v>ご飯</v>
          </cell>
          <cell r="D9" t="str">
            <v>○</v>
          </cell>
          <cell r="E9" t="str">
            <v>マーボー豆腐中華風たまごスープごまめナッツ果物（冷凍みかん）</v>
          </cell>
          <cell r="F9" t="str">
            <v>とうふ,ぶたにく,みそ,みそ,たまご,けずり,いりこ,★ぎゅうにゅう</v>
          </cell>
          <cell r="G9" t="str">
            <v/>
          </cell>
          <cell r="H9" t="str">
            <v>こめ,あぶら,さとう,★ごまあぶら,でんぷん,アーモンド,ごま,さとう</v>
          </cell>
          <cell r="I9" t="str">
            <v/>
          </cell>
          <cell r="J9" t="str">
            <v>ながねぎ,にんじん,にら,しょうが,にんにく,たまねぎ,えのきたけ,コーン,みかん</v>
          </cell>
          <cell r="K9" t="str">
            <v/>
          </cell>
          <cell r="L9">
            <v>663</v>
          </cell>
          <cell r="M9">
            <v>27</v>
          </cell>
        </row>
        <row r="10">
          <cell r="B10" t="str">
            <v>11
木</v>
          </cell>
          <cell r="C10" t="str">
            <v>メキシカンライス（メキシコ）</v>
          </cell>
          <cell r="D10" t="str">
            <v>○</v>
          </cell>
          <cell r="E10" t="str">
            <v>フライドフィッシュクリーミーポテトスープ（アメリカ）メープルサラダ（カナダ）</v>
          </cell>
          <cell r="F10" t="str">
            <v>ぶたにく,ほき,ほき,ほき,ハム,ぎゅうにゅう,なまクリーム,★ぎゅうにゅう</v>
          </cell>
          <cell r="G10" t="str">
            <v/>
          </cell>
          <cell r="H10" t="str">
            <v>こめ,あぶら,バター,でんぷん,こむぎこ,あぶら,じゃがいも,さとう,メープルシロップ,オリーブゆ</v>
          </cell>
          <cell r="I10" t="str">
            <v/>
          </cell>
          <cell r="J10" t="str">
            <v>たまねぎ,にんじん,ピーマン,コーン,しょうが,にんにく,パセリ,キャベツ</v>
          </cell>
          <cell r="K10" t="str">
            <v/>
          </cell>
          <cell r="L10">
            <v>675</v>
          </cell>
          <cell r="M10">
            <v>25.3</v>
          </cell>
        </row>
        <row r="11">
          <cell r="B11" t="str">
            <v>12
金</v>
          </cell>
          <cell r="C11" t="str">
            <v>バターライス</v>
          </cell>
          <cell r="D11" t="str">
            <v>○</v>
          </cell>
          <cell r="E11" t="str">
            <v>ボイルウインナーヒュッツポットエルテンスープアップルミニケーキ</v>
          </cell>
          <cell r="F11" t="str">
            <v>ウインナー,ウインナー,ぎゅうにゅう,ハム,とりにく,けずり,たまご,★ぎゅうにゅう</v>
          </cell>
          <cell r="G11" t="str">
            <v/>
          </cell>
          <cell r="H11" t="str">
            <v>こめ,バター,じゃがいも,こむぎこ,さとう</v>
          </cell>
          <cell r="I11" t="str">
            <v/>
          </cell>
          <cell r="J11" t="str">
            <v>パセリ,たまねぎ,にんじん,グリンピース,セロリ,★りんご,レーズン</v>
          </cell>
          <cell r="K11" t="str">
            <v/>
          </cell>
          <cell r="L11">
            <v>671</v>
          </cell>
          <cell r="M11">
            <v>19.600000000000001</v>
          </cell>
        </row>
        <row r="12">
          <cell r="B12" t="str">
            <v>15
月</v>
          </cell>
          <cell r="C12" t="str">
            <v>うめごはん</v>
          </cell>
          <cell r="D12" t="str">
            <v>○</v>
          </cell>
          <cell r="E12" t="str">
            <v>いかの松かさ焼き呉汁変わりきんぴら</v>
          </cell>
          <cell r="F12" t="str">
            <v>いか,いか,いか,だいず,ぶたにく,とうふ,★あぶらあげ,みそ,みそ,けずり,とりにく,★ぎゅうにゅう</v>
          </cell>
          <cell r="G12" t="str">
            <v/>
          </cell>
          <cell r="H12" t="str">
            <v>こめ,ごま,あぶら,こんにゃく,スパゲティ,こんにゃく,あぶら,さとう</v>
          </cell>
          <cell r="I12" t="str">
            <v/>
          </cell>
          <cell r="J12" t="str">
            <v>うめ,ゆかり,にんじん,だいこん,ながねぎ,ごぼう,ピーマン</v>
          </cell>
          <cell r="K12" t="str">
            <v/>
          </cell>
          <cell r="L12">
            <v>613</v>
          </cell>
          <cell r="M12">
            <v>28.8</v>
          </cell>
        </row>
        <row r="13">
          <cell r="B13" t="str">
            <v>16
火</v>
          </cell>
          <cell r="C13" t="str">
            <v>ミルクパン</v>
          </cell>
          <cell r="D13" t="str">
            <v>○</v>
          </cell>
          <cell r="E13" t="str">
            <v>手作りりんごジャム野菜と豆のポトフナッツサラダ</v>
          </cell>
          <cell r="F13" t="str">
            <v>しろいんげんまめ,★ウィンナー,けずり,★ぎゅうにゅう</v>
          </cell>
          <cell r="G13" t="str">
            <v/>
          </cell>
          <cell r="H13" t="str">
            <v>パン,パン,パン,さとう,じゃがいも,あぶら,アーモンド</v>
          </cell>
          <cell r="I13" t="str">
            <v/>
          </cell>
          <cell r="J13" t="str">
            <v>★りんご,レモン,にんじん,たまねぎ,キャベツ,しょうが,にんにく,コーン,きゅうり</v>
          </cell>
          <cell r="K13" t="str">
            <v/>
          </cell>
          <cell r="L13">
            <v>611</v>
          </cell>
          <cell r="M13">
            <v>20.2</v>
          </cell>
        </row>
        <row r="14">
          <cell r="B14" t="str">
            <v>17
水</v>
          </cell>
          <cell r="C14" t="str">
            <v>■卵とレタスのチャーハン</v>
          </cell>
          <cell r="D14" t="str">
            <v>○</v>
          </cell>
          <cell r="E14" t="str">
            <v>ワンタンスープカムジャタン（少量）果物</v>
          </cell>
          <cell r="F14" t="str">
            <v>たまご,とりにく,ツナ,ぶたにく,けずり,ぶたにく,ぶたにく,★ぎゅうにゅう</v>
          </cell>
          <cell r="G14" t="str">
            <v/>
          </cell>
          <cell r="H14" t="str">
            <v>こめ,むぎ,さとう,あぶら,ワンタン,★ごまあぶら,じゃがいも,ごま</v>
          </cell>
          <cell r="I14" t="str">
            <v/>
          </cell>
          <cell r="J14" t="str">
            <v>ながねぎ,レタス,しょうが,にんじん,もやし,しいたけ,たまねぎ,にんにく,にら,プラム</v>
          </cell>
          <cell r="K14" t="str">
            <v/>
          </cell>
          <cell r="L14">
            <v>602</v>
          </cell>
          <cell r="M14">
            <v>21.5</v>
          </cell>
        </row>
        <row r="15">
          <cell r="B15" t="str">
            <v>18
木</v>
          </cell>
          <cell r="C15" t="str">
            <v>ひじきと豆のピラフ</v>
          </cell>
          <cell r="D15" t="str">
            <v>○</v>
          </cell>
          <cell r="E15" t="str">
            <v>鮭の香草パン粉焼き八王子産たまねぎのスープ野菜サラダ</v>
          </cell>
          <cell r="F15" t="str">
            <v>ぶたにく,だいず,ひじき,さけ,さけ,さけ,とりにく,けずり,★ぎゅうにゅう</v>
          </cell>
          <cell r="G15" t="str">
            <v/>
          </cell>
          <cell r="H15" t="str">
            <v>こめ,あぶら,バター,さとう,オリーブゆ,パンこ</v>
          </cell>
          <cell r="I15" t="str">
            <v/>
          </cell>
          <cell r="J15" t="str">
            <v>にんじん,しいたけ,たまねぎ,にんにく,パセリ,こまつな,キャベツ,コーン</v>
          </cell>
          <cell r="K15" t="str">
            <v/>
          </cell>
          <cell r="L15">
            <v>606</v>
          </cell>
          <cell r="M15">
            <v>28.2</v>
          </cell>
        </row>
        <row r="16">
          <cell r="B16" t="str">
            <v>19
金</v>
          </cell>
          <cell r="C16" t="str">
            <v>チュニジア風ﾄﾏﾄｿｰｽﾗｲｽ(ｸｽｸｽをﾗｲｽに)</v>
          </cell>
          <cell r="D16" t="str">
            <v>○</v>
          </cell>
          <cell r="E16" t="str">
            <v>ブリック（チュニジア）豆サラダ</v>
          </cell>
          <cell r="F16" t="str">
            <v>ハム,とりにく,ツナ,うずらたまご,★プロセスチーズ,ひよこまめ,★ぎゅうにゅう</v>
          </cell>
          <cell r="G16" t="str">
            <v/>
          </cell>
          <cell r="H16" t="str">
            <v>こめ,むぎ,オリーブゆ,さとう,じゃがいも,あぶら,ぎょうざのかわかく,あぶら</v>
          </cell>
          <cell r="I16" t="str">
            <v/>
          </cell>
          <cell r="J16" t="str">
            <v>なす,ズッキーニ,たまねぎ,マッシュルーム,にんにく,トマト,きゅうり,キャベツ,トマト</v>
          </cell>
          <cell r="K16" t="str">
            <v/>
          </cell>
          <cell r="L16">
            <v>704</v>
          </cell>
          <cell r="M16">
            <v>25</v>
          </cell>
        </row>
        <row r="17">
          <cell r="B17" t="str">
            <v>22
月</v>
          </cell>
          <cell r="C17" t="str">
            <v>ごはん</v>
          </cell>
          <cell r="D17" t="str">
            <v>○</v>
          </cell>
          <cell r="E17" t="str">
            <v>とりのゆずがらめにらたまみそ汁■野菜のいろどり和え</v>
          </cell>
          <cell r="F17" t="str">
            <v>とりにく,たまご,とうふ,みそ,みそ,けずり,かつおぶし,★ぎゅうにゅう</v>
          </cell>
          <cell r="G17" t="str">
            <v/>
          </cell>
          <cell r="H17" t="str">
            <v>こめ,でんぷん,あぶら,さとう,じゃがいも</v>
          </cell>
          <cell r="I17" t="str">
            <v/>
          </cell>
          <cell r="J17" t="str">
            <v>ゆず,たまねぎ,にら,えのき,こまつな,もやし,にんじん</v>
          </cell>
          <cell r="K17" t="str">
            <v/>
          </cell>
          <cell r="L17">
            <v>640</v>
          </cell>
          <cell r="M17">
            <v>24.8</v>
          </cell>
        </row>
        <row r="18">
          <cell r="B18" t="str">
            <v>23
火</v>
          </cell>
          <cell r="C18" t="str">
            <v>■サルササンド</v>
          </cell>
          <cell r="D18" t="str">
            <v/>
          </cell>
          <cell r="E18" t="str">
            <v>八王子産キャベツのクリーム煮ツナと大根のサラダりんごジュース</v>
          </cell>
          <cell r="F18" t="str">
            <v>ウインナー,とりにく,ハム,とりにく,ぎゅうにゅう,なまクリーム,ツナ</v>
          </cell>
          <cell r="G18" t="str">
            <v/>
          </cell>
          <cell r="H18" t="str">
            <v>パン,パン,パン,さとう,コーンスターチ,じゃがいも,あぶら,こむぎこ,バター,★ごまあぶら,ごま</v>
          </cell>
          <cell r="I18" t="str">
            <v/>
          </cell>
          <cell r="J18" t="str">
            <v>たまねぎ,トマト,にんじん,キャベツ,だいこん,きゅうり,りんごジュース</v>
          </cell>
          <cell r="K18" t="str">
            <v/>
          </cell>
          <cell r="L18">
            <v>649</v>
          </cell>
          <cell r="M18">
            <v>18.8</v>
          </cell>
        </row>
        <row r="19">
          <cell r="B19" t="str">
            <v>24
水</v>
          </cell>
          <cell r="C19" t="str">
            <v>ごはん</v>
          </cell>
          <cell r="D19" t="str">
            <v>○</v>
          </cell>
          <cell r="E19" t="str">
            <v>ふりかけ（ｱｰﾓﾝﾄﾞ･じゃこ)焼きししゃも下中たまねぎの肉じゃがごま和え</v>
          </cell>
          <cell r="F19" t="str">
            <v>じゃこ,わかめ,ししゃも,ぶたにく,★ぎゅうにゅう</v>
          </cell>
          <cell r="G19" t="str">
            <v/>
          </cell>
          <cell r="H19" t="str">
            <v>こめ,アーモンド,ごま,あぶら,じゃがいも,こんにゃく,あぶら,さとう</v>
          </cell>
          <cell r="I19" t="str">
            <v/>
          </cell>
          <cell r="J19" t="str">
            <v>たまねぎ,にんじん,グリンピース,キャベツ,もやし,コーン</v>
          </cell>
          <cell r="K19" t="str">
            <v/>
          </cell>
          <cell r="L19">
            <v>650</v>
          </cell>
          <cell r="M19">
            <v>24.6</v>
          </cell>
        </row>
        <row r="20">
          <cell r="B20" t="str">
            <v>25
木</v>
          </cell>
          <cell r="C20" t="str">
            <v>ガーリックライス</v>
          </cell>
          <cell r="D20" t="str">
            <v>○</v>
          </cell>
          <cell r="E20" t="str">
            <v>ますのレモン風味ピッティパンナ豆のスープ</v>
          </cell>
          <cell r="F20" t="str">
            <v>ます,ます,ます,★ウィンナー,とりにく,ハム,ひよこまめ,けずり,★ぎゅうにゅう</v>
          </cell>
          <cell r="G20" t="str">
            <v/>
          </cell>
          <cell r="H20" t="str">
            <v>こめ,オリーブゆ,あぶら,じゃがいも,バター</v>
          </cell>
          <cell r="I20" t="str">
            <v/>
          </cell>
          <cell r="J20" t="str">
            <v>にんにく,パセリ,レモン,たまねぎ,コーン,にんじん,グリンピース,セロリ,トマト</v>
          </cell>
          <cell r="K20" t="str">
            <v/>
          </cell>
          <cell r="L20">
            <v>641</v>
          </cell>
          <cell r="M20">
            <v>27</v>
          </cell>
        </row>
        <row r="21">
          <cell r="B21" t="str">
            <v>26
金</v>
          </cell>
          <cell r="C21" t="str">
            <v>ｽﾊﾟｹﾞﾃｨﾐｰﾄｿｰｽ</v>
          </cell>
          <cell r="D21" t="str">
            <v>○</v>
          </cell>
          <cell r="E21" t="str">
            <v>コーンと卵のスープオレンジポンチ</v>
          </cell>
          <cell r="F21" t="str">
            <v>ぶたにく,チーズ,たまご,けずり,★ぎゅうにゅう</v>
          </cell>
          <cell r="G21" t="str">
            <v/>
          </cell>
          <cell r="H21" t="str">
            <v>スパゲティ,オリーブゆ,あぶら,でんぷん</v>
          </cell>
          <cell r="I21" t="str">
            <v/>
          </cell>
          <cell r="J21" t="str">
            <v>たまねぎ,にんじん,セロリ,にんにく,トマト,コーン,コーン,おうとうかん,みかんジュース</v>
          </cell>
          <cell r="K21" t="str">
            <v/>
          </cell>
          <cell r="L21">
            <v>655</v>
          </cell>
          <cell r="M21">
            <v>24.8</v>
          </cell>
        </row>
        <row r="22">
          <cell r="B22" t="str">
            <v>29
月</v>
          </cell>
          <cell r="C22" t="str">
            <v>ご飯</v>
          </cell>
          <cell r="D22" t="str">
            <v>○</v>
          </cell>
          <cell r="E22" t="str">
            <v>肉豆腐けんちん汁じゃこと野菜のにんにく風味</v>
          </cell>
          <cell r="F22" t="str">
            <v>とうふ,ぶたにく,★あぶらあげ,けずり,じゃこ,★ぎゅうにゅう</v>
          </cell>
          <cell r="G22" t="str">
            <v/>
          </cell>
          <cell r="H22" t="str">
            <v>こめ,しらたき,あぶら,さとう,でんぷん,じゃがいも,こんにゃく,★ごまあぶら</v>
          </cell>
          <cell r="I22" t="str">
            <v/>
          </cell>
          <cell r="J22" t="str">
            <v>しょうが,たまねぎ,にんじん,だいこん,ごぼう,ながねぎ,こまつな,キャベツ,もやし,にんにく</v>
          </cell>
          <cell r="K22" t="str">
            <v/>
          </cell>
          <cell r="L22">
            <v>619</v>
          </cell>
          <cell r="M22">
            <v>24.5</v>
          </cell>
        </row>
        <row r="23">
          <cell r="B23" t="str">
            <v>30
火</v>
          </cell>
          <cell r="C23" t="str">
            <v>とりにくしょうがごはん</v>
          </cell>
          <cell r="D23" t="str">
            <v>○</v>
          </cell>
          <cell r="E23" t="str">
            <v>あじの香味焼きみそ汁（かぶ）煮びたし果物（きよみ1/4）</v>
          </cell>
          <cell r="F23" t="str">
            <v>とりにく,★あぶらあげ,まあじ,まあじ,まあじ,わかめ,みそ,みそ,けずり,★ぎゅうにゅう</v>
          </cell>
          <cell r="G23" t="str">
            <v/>
          </cell>
          <cell r="H23" t="str">
            <v>こめ,あぶら,★ごまあぶら,じゃがいも,さとう</v>
          </cell>
          <cell r="I23" t="str">
            <v/>
          </cell>
          <cell r="J23" t="str">
            <v>にんじん,まいたけ,しょうが,にんにく,ながねぎ,たまねぎ,かぶ,こまつな,もやし,しめじ,きよみオレンジ</v>
          </cell>
          <cell r="K23" t="str">
            <v/>
          </cell>
          <cell r="L23">
            <v>606</v>
          </cell>
          <cell r="M23">
            <v>27.3</v>
          </cell>
        </row>
        <row r="24">
          <cell r="B24" t="str">
            <v/>
          </cell>
          <cell r="C24" t="str">
            <v/>
          </cell>
          <cell r="D24" t="str">
            <v/>
          </cell>
          <cell r="E24" t="str">
            <v/>
          </cell>
          <cell r="F24" t="str">
            <v/>
          </cell>
          <cell r="G24" t="str">
            <v/>
          </cell>
          <cell r="H24" t="str">
            <v/>
          </cell>
          <cell r="I24" t="str">
            <v/>
          </cell>
          <cell r="J24" t="str">
            <v/>
          </cell>
          <cell r="K24" t="str">
            <v/>
          </cell>
          <cell r="L24">
            <v>0</v>
          </cell>
          <cell r="M2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B934-99D6-49A0-9E24-79F09BEC50AD}">
  <sheetPr codeName="Sheet7">
    <pageSetUpPr fitToPage="1"/>
  </sheetPr>
  <dimension ref="A1:O58"/>
  <sheetViews>
    <sheetView tabSelected="1" view="pageBreakPreview" topLeftCell="A33" zoomScale="80" zoomScaleNormal="100" zoomScaleSheetLayoutView="80" workbookViewId="0">
      <selection activeCell="G33" sqref="G33"/>
    </sheetView>
  </sheetViews>
  <sheetFormatPr defaultRowHeight="13.5"/>
  <cols>
    <col min="1" max="1" width="5.125" style="52" customWidth="1"/>
    <col min="2" max="2" width="4.875" style="53" customWidth="1"/>
    <col min="3" max="3" width="25.5" style="53" customWidth="1"/>
    <col min="4" max="4" width="5.625" style="53" customWidth="1"/>
    <col min="5" max="5" width="38.75" style="52" customWidth="1"/>
    <col min="6" max="8" width="29.5" style="52" customWidth="1"/>
    <col min="9" max="9" width="12.625" style="52" customWidth="1"/>
    <col min="10" max="16384" width="9" style="52"/>
  </cols>
  <sheetData>
    <row r="1" spans="1:15" ht="30" customHeight="1">
      <c r="C1" s="102"/>
      <c r="E1" s="103" ph="1"/>
      <c r="F1" s="103" ph="1"/>
      <c r="G1" s="54"/>
      <c r="H1" s="55"/>
      <c r="I1" s="55"/>
    </row>
    <row r="2" spans="1:15" ht="30" customHeight="1">
      <c r="C2" s="102"/>
      <c r="E2" s="103" ph="1"/>
      <c r="F2" s="103" ph="1"/>
      <c r="G2" s="54"/>
      <c r="H2" s="55"/>
      <c r="I2" s="55"/>
    </row>
    <row r="3" spans="1:15" ht="72" customHeight="1" thickBot="1">
      <c r="C3" s="102"/>
      <c r="E3" s="103" ph="1"/>
      <c r="F3" s="103" ph="1"/>
    </row>
    <row r="4" spans="1:15" ht="48" customHeight="1" thickBot="1">
      <c r="A4" s="254" t="s" ph="1">
        <v>209</v>
      </c>
      <c r="B4" s="255" ph="1"/>
      <c r="C4" s="255" ph="1"/>
      <c r="D4" s="255" ph="1"/>
      <c r="E4" s="255" ph="1"/>
      <c r="F4" s="255" ph="1"/>
      <c r="G4" s="256" ph="1"/>
      <c r="H4" s="104" t="s">
        <v>150</v>
      </c>
      <c r="I4" s="105"/>
    </row>
    <row r="5" spans="1:15" ht="29.25" customHeight="1">
      <c r="A5" s="106" t="s">
        <v>138</v>
      </c>
      <c r="B5" s="107"/>
      <c r="C5" s="110" t="s" ph="1">
        <v>139</v>
      </c>
      <c r="D5" s="111"/>
      <c r="E5" s="111"/>
      <c r="F5" s="112" t="s" ph="1">
        <v>140</v>
      </c>
      <c r="G5" s="113"/>
      <c r="H5" s="113"/>
      <c r="I5" s="73" t="s" ph="1">
        <v>129</v>
      </c>
      <c r="J5" s="58"/>
      <c r="K5" s="58"/>
    </row>
    <row r="6" spans="1:15" s="58" customFormat="1" ht="56.25" customHeight="1" thickBot="1">
      <c r="A6" s="108"/>
      <c r="B6" s="109"/>
      <c r="C6" s="75" t="s" ph="1">
        <v>141</v>
      </c>
      <c r="D6" s="76" t="s" ph="1">
        <v>131</v>
      </c>
      <c r="E6" s="77" t="s" ph="1">
        <v>142</v>
      </c>
      <c r="F6" s="78" t="s" ph="1">
        <v>133</v>
      </c>
      <c r="G6" s="78" t="s" ph="1">
        <v>134</v>
      </c>
      <c r="H6" s="78" t="s" ph="1">
        <v>135</v>
      </c>
      <c r="I6" s="79" t="s">
        <v>143</v>
      </c>
      <c r="J6" s="52"/>
      <c r="K6" s="52"/>
    </row>
    <row r="7" spans="1:15" ht="31.5" customHeight="1" thickTop="1" thickBot="1">
      <c r="A7" s="90" t="s">
        <v>151</v>
      </c>
      <c r="B7" s="91"/>
      <c r="C7" s="266" t="s">
        <v>145</v>
      </c>
      <c r="D7" s="93" t="s">
        <v>144</v>
      </c>
      <c r="E7" s="262" t="s">
        <v>211</v>
      </c>
      <c r="F7" s="272" t="s">
        <v>180</v>
      </c>
      <c r="G7" s="272" t="s">
        <v>192</v>
      </c>
      <c r="H7" s="272" t="s">
        <v>225</v>
      </c>
      <c r="I7" s="74">
        <v>600</v>
      </c>
    </row>
    <row r="8" spans="1:15" ht="31.5" customHeight="1" thickBot="1">
      <c r="A8" s="84"/>
      <c r="B8" s="92"/>
      <c r="C8" s="267"/>
      <c r="D8" s="88"/>
      <c r="E8" s="263"/>
      <c r="F8" s="273"/>
      <c r="G8" s="273"/>
      <c r="H8" s="273"/>
      <c r="I8" s="81">
        <v>22.6</v>
      </c>
      <c r="O8" s="72"/>
    </row>
    <row r="9" spans="1:15" ht="31.5" customHeight="1">
      <c r="A9" s="84" t="s">
        <v>152</v>
      </c>
      <c r="B9" s="85"/>
      <c r="C9" s="267" t="s">
        <v>163</v>
      </c>
      <c r="D9" s="88" t="s">
        <v>144</v>
      </c>
      <c r="E9" s="263" t="s">
        <v>169</v>
      </c>
      <c r="F9" s="273" t="s">
        <v>181</v>
      </c>
      <c r="G9" s="273" t="s">
        <v>195</v>
      </c>
      <c r="H9" s="273" t="s">
        <v>214</v>
      </c>
      <c r="I9" s="80">
        <v>605</v>
      </c>
    </row>
    <row r="10" spans="1:15" ht="31.5" customHeight="1">
      <c r="A10" s="84"/>
      <c r="B10" s="85"/>
      <c r="C10" s="267"/>
      <c r="D10" s="88"/>
      <c r="E10" s="263"/>
      <c r="F10" s="273"/>
      <c r="G10" s="273"/>
      <c r="H10" s="273"/>
      <c r="I10" s="81">
        <v>24.8</v>
      </c>
    </row>
    <row r="11" spans="1:15" ht="31.5" customHeight="1">
      <c r="A11" s="84" t="s">
        <v>153</v>
      </c>
      <c r="B11" s="92"/>
      <c r="C11" s="268" t="s">
        <v>164</v>
      </c>
      <c r="D11" s="88" t="s">
        <v>144</v>
      </c>
      <c r="E11" s="263" t="s">
        <v>170</v>
      </c>
      <c r="F11" s="273" t="s">
        <v>182</v>
      </c>
      <c r="G11" s="273" t="s">
        <v>196</v>
      </c>
      <c r="H11" s="273" t="s">
        <v>215</v>
      </c>
      <c r="I11" s="80">
        <v>600</v>
      </c>
    </row>
    <row r="12" spans="1:15" ht="31.5" customHeight="1" thickBot="1">
      <c r="A12" s="99"/>
      <c r="B12" s="100"/>
      <c r="C12" s="269"/>
      <c r="D12" s="114"/>
      <c r="E12" s="264"/>
      <c r="F12" s="274"/>
      <c r="G12" s="275"/>
      <c r="H12" s="275"/>
      <c r="I12" s="83">
        <v>27.2</v>
      </c>
    </row>
    <row r="13" spans="1:15" ht="31.5" customHeight="1" thickTop="1">
      <c r="A13" s="90" t="s">
        <v>154</v>
      </c>
      <c r="B13" s="91"/>
      <c r="C13" s="266" t="s">
        <v>147</v>
      </c>
      <c r="D13" s="101" t="s">
        <v>144</v>
      </c>
      <c r="E13" s="262" t="s">
        <v>171</v>
      </c>
      <c r="F13" s="276" t="s">
        <v>183</v>
      </c>
      <c r="G13" s="272" t="s">
        <v>197</v>
      </c>
      <c r="H13" s="272" t="s">
        <v>216</v>
      </c>
      <c r="I13" s="74">
        <v>609</v>
      </c>
    </row>
    <row r="14" spans="1:15" ht="31.5" customHeight="1">
      <c r="A14" s="84"/>
      <c r="B14" s="92"/>
      <c r="C14" s="267"/>
      <c r="D14" s="88"/>
      <c r="E14" s="263"/>
      <c r="F14" s="273"/>
      <c r="G14" s="273"/>
      <c r="H14" s="273"/>
      <c r="I14" s="81">
        <v>22.6</v>
      </c>
    </row>
    <row r="15" spans="1:15" ht="31.5" customHeight="1">
      <c r="A15" s="84" t="s">
        <v>155</v>
      </c>
      <c r="B15" s="85"/>
      <c r="C15" s="267" t="s">
        <v>165</v>
      </c>
      <c r="D15" s="88" t="s">
        <v>144</v>
      </c>
      <c r="E15" s="263" t="s">
        <v>172</v>
      </c>
      <c r="F15" s="273" t="s">
        <v>184</v>
      </c>
      <c r="G15" s="273" t="s">
        <v>198</v>
      </c>
      <c r="H15" s="273" t="s">
        <v>217</v>
      </c>
      <c r="I15" s="80">
        <v>610</v>
      </c>
    </row>
    <row r="16" spans="1:15" ht="31.5" customHeight="1">
      <c r="A16" s="84"/>
      <c r="B16" s="85"/>
      <c r="C16" s="267"/>
      <c r="D16" s="88"/>
      <c r="E16" s="263"/>
      <c r="F16" s="273"/>
      <c r="G16" s="273"/>
      <c r="H16" s="273"/>
      <c r="I16" s="81">
        <v>25.6</v>
      </c>
    </row>
    <row r="17" spans="1:9" ht="31.5" customHeight="1">
      <c r="A17" s="84" t="s">
        <v>156</v>
      </c>
      <c r="B17" s="85"/>
      <c r="C17" s="267" t="s">
        <v>166</v>
      </c>
      <c r="D17" s="88" t="s">
        <v>144</v>
      </c>
      <c r="E17" s="263" t="s">
        <v>212</v>
      </c>
      <c r="F17" s="273" t="s">
        <v>185</v>
      </c>
      <c r="G17" s="273" t="s">
        <v>193</v>
      </c>
      <c r="H17" s="273" t="s">
        <v>218</v>
      </c>
      <c r="I17" s="80">
        <v>633</v>
      </c>
    </row>
    <row r="18" spans="1:9" ht="31.5" customHeight="1">
      <c r="A18" s="84"/>
      <c r="B18" s="85"/>
      <c r="C18" s="267"/>
      <c r="D18" s="88"/>
      <c r="E18" s="263"/>
      <c r="F18" s="273"/>
      <c r="G18" s="273"/>
      <c r="H18" s="273"/>
      <c r="I18" s="81">
        <v>25.1</v>
      </c>
    </row>
    <row r="19" spans="1:9" ht="31.5" customHeight="1">
      <c r="A19" s="84" t="s">
        <v>157</v>
      </c>
      <c r="B19" s="85"/>
      <c r="C19" s="267" t="s">
        <v>148</v>
      </c>
      <c r="D19" s="261" t="s">
        <v>205</v>
      </c>
      <c r="E19" s="263" t="s">
        <v>213</v>
      </c>
      <c r="F19" s="273" t="s">
        <v>186</v>
      </c>
      <c r="G19" s="273" t="s">
        <v>199</v>
      </c>
      <c r="H19" s="273" t="s">
        <v>219</v>
      </c>
      <c r="I19" s="80">
        <v>630</v>
      </c>
    </row>
    <row r="20" spans="1:9" ht="31.5" customHeight="1">
      <c r="A20" s="84"/>
      <c r="B20" s="85"/>
      <c r="C20" s="267"/>
      <c r="D20" s="261"/>
      <c r="E20" s="263"/>
      <c r="F20" s="273"/>
      <c r="G20" s="273"/>
      <c r="H20" s="273"/>
      <c r="I20" s="81">
        <v>18.3</v>
      </c>
    </row>
    <row r="21" spans="1:9" ht="31.5" customHeight="1">
      <c r="A21" s="94" t="s">
        <v>206</v>
      </c>
      <c r="B21" s="95"/>
      <c r="C21" s="267" t="s">
        <v>167</v>
      </c>
      <c r="D21" s="88" t="s">
        <v>144</v>
      </c>
      <c r="E21" s="263" t="s">
        <v>178</v>
      </c>
      <c r="F21" s="273" t="s">
        <v>179</v>
      </c>
      <c r="G21" s="273" t="s">
        <v>200</v>
      </c>
      <c r="H21" s="273" t="s">
        <v>220</v>
      </c>
      <c r="I21" s="80">
        <v>610</v>
      </c>
    </row>
    <row r="22" spans="1:9" ht="31.5" customHeight="1" thickBot="1">
      <c r="A22" s="96"/>
      <c r="B22" s="97"/>
      <c r="C22" s="270"/>
      <c r="D22" s="98"/>
      <c r="E22" s="264"/>
      <c r="F22" s="274"/>
      <c r="G22" s="275"/>
      <c r="H22" s="275"/>
      <c r="I22" s="83">
        <v>17.7</v>
      </c>
    </row>
    <row r="23" spans="1:9" ht="31.5" customHeight="1" thickTop="1">
      <c r="A23" s="90" t="s">
        <v>158</v>
      </c>
      <c r="B23" s="91"/>
      <c r="C23" s="266" t="s">
        <v>168</v>
      </c>
      <c r="D23" s="93" t="s">
        <v>144</v>
      </c>
      <c r="E23" s="262" t="s">
        <v>173</v>
      </c>
      <c r="F23" s="276" t="s">
        <v>187</v>
      </c>
      <c r="G23" s="272" t="s">
        <v>194</v>
      </c>
      <c r="H23" s="272" t="s">
        <v>221</v>
      </c>
      <c r="I23" s="74">
        <v>611</v>
      </c>
    </row>
    <row r="24" spans="1:9" ht="31.5" customHeight="1">
      <c r="A24" s="84"/>
      <c r="B24" s="92"/>
      <c r="C24" s="267"/>
      <c r="D24" s="88"/>
      <c r="E24" s="263"/>
      <c r="F24" s="273"/>
      <c r="G24" s="273"/>
      <c r="H24" s="273"/>
      <c r="I24" s="81">
        <v>22.9</v>
      </c>
    </row>
    <row r="25" spans="1:9" ht="31.5" customHeight="1">
      <c r="A25" s="84" t="s">
        <v>159</v>
      </c>
      <c r="B25" s="85"/>
      <c r="C25" s="267" t="s">
        <v>149</v>
      </c>
      <c r="D25" s="88" t="s">
        <v>144</v>
      </c>
      <c r="E25" s="263" t="s">
        <v>174</v>
      </c>
      <c r="F25" s="273" t="s">
        <v>188</v>
      </c>
      <c r="G25" s="273" t="s">
        <v>222</v>
      </c>
      <c r="H25" s="273" t="s">
        <v>203</v>
      </c>
      <c r="I25" s="80">
        <v>650</v>
      </c>
    </row>
    <row r="26" spans="1:9" ht="31.5" customHeight="1">
      <c r="A26" s="84"/>
      <c r="B26" s="85"/>
      <c r="C26" s="267"/>
      <c r="D26" s="88"/>
      <c r="E26" s="263"/>
      <c r="F26" s="273"/>
      <c r="G26" s="273"/>
      <c r="H26" s="273"/>
      <c r="I26" s="81">
        <v>23.9</v>
      </c>
    </row>
    <row r="27" spans="1:9" ht="31.5" customHeight="1">
      <c r="A27" s="84" t="s">
        <v>160</v>
      </c>
      <c r="B27" s="85"/>
      <c r="C27" s="267" t="s">
        <v>145</v>
      </c>
      <c r="D27" s="88" t="s">
        <v>144</v>
      </c>
      <c r="E27" s="263" t="s">
        <v>175</v>
      </c>
      <c r="F27" s="273" t="s">
        <v>189</v>
      </c>
      <c r="G27" s="273" t="s">
        <v>201</v>
      </c>
      <c r="H27" s="273" t="s">
        <v>223</v>
      </c>
      <c r="I27" s="80">
        <v>614</v>
      </c>
    </row>
    <row r="28" spans="1:9" ht="31.5" customHeight="1">
      <c r="A28" s="84"/>
      <c r="B28" s="85"/>
      <c r="C28" s="267"/>
      <c r="D28" s="88"/>
      <c r="E28" s="263"/>
      <c r="F28" s="273"/>
      <c r="G28" s="273"/>
      <c r="H28" s="273"/>
      <c r="I28" s="81">
        <v>27.9</v>
      </c>
    </row>
    <row r="29" spans="1:9" ht="31.5" customHeight="1">
      <c r="A29" s="84" t="s">
        <v>161</v>
      </c>
      <c r="B29" s="85"/>
      <c r="C29" s="267" t="s">
        <v>145</v>
      </c>
      <c r="D29" s="88" t="s">
        <v>144</v>
      </c>
      <c r="E29" s="263" t="s">
        <v>176</v>
      </c>
      <c r="F29" s="273" t="s">
        <v>190</v>
      </c>
      <c r="G29" s="273" t="s">
        <v>202</v>
      </c>
      <c r="H29" s="273" t="s">
        <v>204</v>
      </c>
      <c r="I29" s="80">
        <v>612</v>
      </c>
    </row>
    <row r="30" spans="1:9" ht="31.5" customHeight="1">
      <c r="A30" s="84"/>
      <c r="B30" s="85"/>
      <c r="C30" s="267"/>
      <c r="D30" s="88"/>
      <c r="E30" s="263"/>
      <c r="F30" s="273"/>
      <c r="G30" s="273"/>
      <c r="H30" s="273"/>
      <c r="I30" s="81">
        <v>23.7</v>
      </c>
    </row>
    <row r="31" spans="1:9" ht="31.5" customHeight="1">
      <c r="A31" s="84" t="s">
        <v>162</v>
      </c>
      <c r="B31" s="85"/>
      <c r="C31" s="267" t="s">
        <v>145</v>
      </c>
      <c r="D31" s="88" t="s">
        <v>144</v>
      </c>
      <c r="E31" s="263" t="s">
        <v>177</v>
      </c>
      <c r="F31" s="273" t="s">
        <v>191</v>
      </c>
      <c r="G31" s="273" t="s">
        <v>226</v>
      </c>
      <c r="H31" s="273" t="s">
        <v>224</v>
      </c>
      <c r="I31" s="80">
        <v>662</v>
      </c>
    </row>
    <row r="32" spans="1:9" ht="31.5" customHeight="1" thickBot="1">
      <c r="A32" s="86"/>
      <c r="B32" s="87"/>
      <c r="C32" s="271"/>
      <c r="D32" s="89"/>
      <c r="E32" s="265"/>
      <c r="F32" s="277"/>
      <c r="G32" s="277"/>
      <c r="H32" s="277"/>
      <c r="I32" s="82">
        <v>21.5</v>
      </c>
    </row>
    <row r="33" spans="1:11" ht="24.95" customHeight="1" thickBot="1">
      <c r="A33" s="259" t="s">
        <v>146</v>
      </c>
      <c r="B33" s="70"/>
      <c r="C33" s="71"/>
      <c r="D33" s="71"/>
      <c r="E33" s="71"/>
      <c r="F33" s="71"/>
      <c r="G33" s="71"/>
      <c r="H33" s="257" t="s">
        <v>207</v>
      </c>
      <c r="I33" s="258"/>
    </row>
    <row r="34" spans="1:11" ht="24.95" customHeight="1">
      <c r="A34" s="70"/>
      <c r="B34" s="70"/>
      <c r="C34" s="71"/>
      <c r="D34" s="71"/>
      <c r="E34" s="71"/>
      <c r="F34" s="71"/>
      <c r="G34" s="71"/>
      <c r="H34" s="71"/>
      <c r="I34" s="68"/>
    </row>
    <row r="35" spans="1:11" ht="27" customHeight="1">
      <c r="A35" s="69"/>
      <c r="B35" s="260" t="s">
        <v>210</v>
      </c>
      <c r="C35" s="70"/>
      <c r="D35" s="70"/>
      <c r="E35" s="70"/>
      <c r="F35" s="70"/>
      <c r="G35" s="70"/>
      <c r="H35" s="70"/>
      <c r="I35" s="70"/>
    </row>
    <row r="36" spans="1:11" ht="27" customHeight="1">
      <c r="B36" s="260" t="s">
        <v>208</v>
      </c>
      <c r="C36" s="56"/>
      <c r="D36" s="56"/>
      <c r="E36" s="56"/>
      <c r="F36" s="56"/>
      <c r="G36" s="56"/>
      <c r="H36" s="56"/>
    </row>
    <row r="37" spans="1:11" ht="24.95" customHeight="1">
      <c r="B37" s="56"/>
      <c r="C37" s="56"/>
      <c r="D37" s="56"/>
      <c r="E37" s="56"/>
      <c r="F37" s="56"/>
      <c r="G37" s="56"/>
      <c r="H37" s="56"/>
    </row>
    <row r="38" spans="1:11" ht="24.95" customHeight="1">
      <c r="B38" s="67"/>
      <c r="C38" s="67"/>
      <c r="D38" s="67"/>
      <c r="E38" s="67"/>
      <c r="F38" s="67"/>
      <c r="G38" s="67"/>
      <c r="H38" s="67"/>
    </row>
    <row r="39" spans="1:11" ht="24.95" customHeight="1">
      <c r="B39" s="67"/>
      <c r="C39" s="67"/>
      <c r="D39" s="67"/>
      <c r="E39" s="67"/>
      <c r="F39" s="67"/>
      <c r="G39" s="67"/>
      <c r="H39" s="67"/>
    </row>
    <row r="40" spans="1:11" ht="24.95" customHeight="1">
      <c r="B40" s="67"/>
      <c r="C40" s="67"/>
      <c r="D40" s="67"/>
      <c r="E40" s="67"/>
      <c r="F40" s="67"/>
      <c r="G40" s="67"/>
      <c r="H40" s="67"/>
    </row>
    <row r="41" spans="1:11" ht="24.95" customHeight="1"/>
    <row r="42" spans="1:11" ht="24.95" customHeight="1">
      <c r="J42" s="65"/>
      <c r="K42" s="66"/>
    </row>
    <row r="43" spans="1:11" ht="24.95" customHeight="1"/>
    <row r="44" spans="1:11" ht="24.95" customHeight="1"/>
    <row r="45" spans="1:11" ht="24.95" customHeight="1"/>
    <row r="46" spans="1:11" ht="24.95" customHeight="1"/>
    <row r="47" spans="1:11" ht="24.95" customHeight="1"/>
    <row r="48" spans="1:11" ht="24.95" customHeight="1">
      <c r="J48" s="65"/>
      <c r="K48" s="66"/>
    </row>
    <row r="49" spans="10:11" ht="24.95" customHeight="1">
      <c r="J49" s="65"/>
      <c r="K49" s="66"/>
    </row>
    <row r="50" spans="10:11" ht="24.95" customHeight="1"/>
    <row r="51" spans="10:11" ht="32.25" customHeight="1"/>
    <row r="52" spans="10:11" ht="22.5" customHeight="1"/>
    <row r="53" spans="10:11" ht="23.25" customHeight="1"/>
    <row r="54" spans="10:11" ht="23.25" customHeight="1"/>
    <row r="55" spans="10:11" ht="23.25" customHeight="1"/>
    <row r="56" spans="10:11" ht="23.25" customHeight="1"/>
    <row r="57" spans="10:11" ht="15" customHeight="1"/>
    <row r="58" spans="10:11" ht="15" customHeight="1"/>
  </sheetData>
  <mergeCells count="99">
    <mergeCell ref="H33:I33"/>
    <mergeCell ref="C7:C8"/>
    <mergeCell ref="D7:D8"/>
    <mergeCell ref="E7:E8"/>
    <mergeCell ref="F7:F8"/>
    <mergeCell ref="G7:G8"/>
    <mergeCell ref="D11:D12"/>
    <mergeCell ref="E11:E12"/>
    <mergeCell ref="F11:F12"/>
    <mergeCell ref="G11:G12"/>
    <mergeCell ref="H11:H12"/>
    <mergeCell ref="C1:C3"/>
    <mergeCell ref="E1:F3"/>
    <mergeCell ref="H4:I4"/>
    <mergeCell ref="G9:G10"/>
    <mergeCell ref="H9:H10"/>
    <mergeCell ref="A4:G4"/>
    <mergeCell ref="A9:B10"/>
    <mergeCell ref="C9:C10"/>
    <mergeCell ref="D9:D10"/>
    <mergeCell ref="E9:E10"/>
    <mergeCell ref="F9:F10"/>
    <mergeCell ref="A5:B6"/>
    <mergeCell ref="C5:E5"/>
    <mergeCell ref="F5:H5"/>
    <mergeCell ref="H7:H8"/>
    <mergeCell ref="A7:B8"/>
    <mergeCell ref="A11:B12"/>
    <mergeCell ref="H13:H14"/>
    <mergeCell ref="A15:B16"/>
    <mergeCell ref="C15:C16"/>
    <mergeCell ref="D15:D16"/>
    <mergeCell ref="E15:E16"/>
    <mergeCell ref="F15:F16"/>
    <mergeCell ref="G15:G16"/>
    <mergeCell ref="H15:H16"/>
    <mergeCell ref="A13:B14"/>
    <mergeCell ref="C13:C14"/>
    <mergeCell ref="D13:D14"/>
    <mergeCell ref="E13:E14"/>
    <mergeCell ref="F13:F14"/>
    <mergeCell ref="G13:G14"/>
    <mergeCell ref="C11:C12"/>
    <mergeCell ref="G19:G20"/>
    <mergeCell ref="H19:H20"/>
    <mergeCell ref="A17:B18"/>
    <mergeCell ref="C17:C18"/>
    <mergeCell ref="D17:D18"/>
    <mergeCell ref="E17:E18"/>
    <mergeCell ref="F17:F18"/>
    <mergeCell ref="G17:G18"/>
    <mergeCell ref="A19:B20"/>
    <mergeCell ref="C19:C20"/>
    <mergeCell ref="D19:D20"/>
    <mergeCell ref="E19:E20"/>
    <mergeCell ref="F19:F20"/>
    <mergeCell ref="H17:H18"/>
    <mergeCell ref="H21:H22"/>
    <mergeCell ref="A23:B24"/>
    <mergeCell ref="C23:C24"/>
    <mergeCell ref="D23:D24"/>
    <mergeCell ref="E23:E24"/>
    <mergeCell ref="F23:F24"/>
    <mergeCell ref="G23:G24"/>
    <mergeCell ref="H23:H24"/>
    <mergeCell ref="A21:B22"/>
    <mergeCell ref="C21:C22"/>
    <mergeCell ref="D21:D22"/>
    <mergeCell ref="E21:E22"/>
    <mergeCell ref="F21:F22"/>
    <mergeCell ref="G21:G22"/>
    <mergeCell ref="H25:H26"/>
    <mergeCell ref="A27:B28"/>
    <mergeCell ref="C27:C28"/>
    <mergeCell ref="D27:D28"/>
    <mergeCell ref="E27:E28"/>
    <mergeCell ref="F27:F28"/>
    <mergeCell ref="G27:G28"/>
    <mergeCell ref="H27:H28"/>
    <mergeCell ref="A25:B26"/>
    <mergeCell ref="C25:C26"/>
    <mergeCell ref="D25:D26"/>
    <mergeCell ref="E25:E26"/>
    <mergeCell ref="F25:F26"/>
    <mergeCell ref="G25:G26"/>
    <mergeCell ref="H29:H30"/>
    <mergeCell ref="A31:B32"/>
    <mergeCell ref="C31:C32"/>
    <mergeCell ref="D31:D32"/>
    <mergeCell ref="E31:E32"/>
    <mergeCell ref="F31:F32"/>
    <mergeCell ref="G31:G32"/>
    <mergeCell ref="H31:H32"/>
    <mergeCell ref="A29:B30"/>
    <mergeCell ref="C29:C30"/>
    <mergeCell ref="D29:D30"/>
    <mergeCell ref="E29:E30"/>
    <mergeCell ref="F29:F30"/>
    <mergeCell ref="G29:G30"/>
  </mergeCells>
  <phoneticPr fontId="75" type="Hiragana" alignment="center"/>
  <pageMargins left="3.937007874015748E-2" right="3.937007874015748E-2" top="0.39370078740157483" bottom="0.15748031496062992" header="0" footer="0"/>
  <pageSetup paperSize="9" scale="55" orientation="portrait" horizontalDpi="4294967294" verticalDpi="300" r:id="rId1"/>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64"/>
  <sheetViews>
    <sheetView view="pageBreakPreview" zoomScale="60" zoomScaleNormal="100" workbookViewId="0">
      <selection activeCell="B2" sqref="B2:J2"/>
    </sheetView>
  </sheetViews>
  <sheetFormatPr defaultRowHeight="14.25"/>
  <cols>
    <col min="1" max="1" width="2.75" style="1" customWidth="1"/>
    <col min="2" max="2" width="3.375" style="3" customWidth="1"/>
    <col min="3" max="3" width="3.5" style="3" customWidth="1"/>
    <col min="4" max="4" width="16.75" style="4" customWidth="1"/>
    <col min="5" max="5" width="3.375" style="3" customWidth="1"/>
    <col min="6" max="6" width="29.625" style="2" customWidth="1"/>
    <col min="7" max="7" width="18" style="1" customWidth="1"/>
    <col min="8" max="8" width="18.375" style="1" customWidth="1"/>
    <col min="9" max="9" width="23.75" style="1" customWidth="1"/>
    <col min="10" max="10" width="6" style="1" customWidth="1"/>
    <col min="11" max="16384" width="9" style="1"/>
  </cols>
  <sheetData>
    <row r="1" spans="1:17" s="28" customFormat="1" ht="47.25" customHeight="1">
      <c r="B1" s="116" t="s">
        <v>15</v>
      </c>
      <c r="C1" s="117"/>
      <c r="D1" s="117"/>
      <c r="E1" s="117"/>
      <c r="F1" s="117"/>
      <c r="G1" s="117"/>
      <c r="H1" s="117"/>
      <c r="I1" s="117"/>
      <c r="J1" s="117"/>
    </row>
    <row r="2" spans="1:17" ht="42.75" customHeight="1" thickBot="1">
      <c r="B2" s="118" t="s">
        <v>120</v>
      </c>
      <c r="C2" s="119"/>
      <c r="D2" s="119"/>
      <c r="E2" s="119"/>
      <c r="F2" s="119"/>
      <c r="G2" s="119"/>
      <c r="H2" s="119"/>
      <c r="I2" s="119"/>
      <c r="J2" s="119"/>
    </row>
    <row r="3" spans="1:17" ht="22.5" customHeight="1">
      <c r="B3" s="120" t="s">
        <v>14</v>
      </c>
      <c r="C3" s="123" t="s">
        <v>13</v>
      </c>
      <c r="D3" s="126" t="s">
        <v>12</v>
      </c>
      <c r="E3" s="127"/>
      <c r="F3" s="128"/>
      <c r="G3" s="132" t="s">
        <v>11</v>
      </c>
      <c r="H3" s="133"/>
      <c r="I3" s="134"/>
      <c r="J3" s="27" t="s">
        <v>10</v>
      </c>
    </row>
    <row r="4" spans="1:17" ht="20.25" customHeight="1">
      <c r="B4" s="121"/>
      <c r="C4" s="124"/>
      <c r="D4" s="129"/>
      <c r="E4" s="130"/>
      <c r="F4" s="131"/>
      <c r="G4" s="37" t="s">
        <v>9</v>
      </c>
      <c r="H4" s="37" t="s">
        <v>8</v>
      </c>
      <c r="I4" s="38" t="s">
        <v>7</v>
      </c>
      <c r="J4" s="42" t="s">
        <v>6</v>
      </c>
    </row>
    <row r="5" spans="1:17" ht="21.75" customHeight="1" thickBot="1">
      <c r="B5" s="122"/>
      <c r="C5" s="125"/>
      <c r="D5" s="41" t="s">
        <v>5</v>
      </c>
      <c r="E5" s="34"/>
      <c r="F5" s="40" t="s">
        <v>4</v>
      </c>
      <c r="G5" s="39" t="s">
        <v>3</v>
      </c>
      <c r="H5" s="39" t="s">
        <v>2</v>
      </c>
      <c r="I5" s="39" t="s">
        <v>1</v>
      </c>
      <c r="J5" s="43" t="s">
        <v>0</v>
      </c>
    </row>
    <row r="6" spans="1:17" ht="21.95" customHeight="1" thickTop="1">
      <c r="B6" s="135">
        <v>2</v>
      </c>
      <c r="C6" s="137" t="s">
        <v>19</v>
      </c>
      <c r="D6" s="139" t="s">
        <v>31</v>
      </c>
      <c r="E6" s="141"/>
      <c r="F6" s="143" t="s">
        <v>32</v>
      </c>
      <c r="G6" s="145" t="s">
        <v>54</v>
      </c>
      <c r="H6" s="145" t="s">
        <v>52</v>
      </c>
      <c r="I6" s="147" t="s">
        <v>53</v>
      </c>
      <c r="J6" s="26">
        <v>609</v>
      </c>
    </row>
    <row r="7" spans="1:17" ht="21.95" customHeight="1">
      <c r="A7" s="51"/>
      <c r="B7" s="136"/>
      <c r="C7" s="138"/>
      <c r="D7" s="140"/>
      <c r="E7" s="142"/>
      <c r="F7" s="144"/>
      <c r="G7" s="146"/>
      <c r="H7" s="146"/>
      <c r="I7" s="148"/>
      <c r="J7" s="25">
        <v>19.5</v>
      </c>
    </row>
    <row r="8" spans="1:17" ht="21.95" customHeight="1">
      <c r="A8" s="226"/>
      <c r="B8" s="149">
        <v>3</v>
      </c>
      <c r="C8" s="151" t="s">
        <v>20</v>
      </c>
      <c r="D8" s="152" t="s">
        <v>22</v>
      </c>
      <c r="E8" s="153"/>
      <c r="F8" s="154" t="s">
        <v>115</v>
      </c>
      <c r="G8" s="155" t="s">
        <v>55</v>
      </c>
      <c r="H8" s="155" t="s">
        <v>56</v>
      </c>
      <c r="I8" s="156" t="s">
        <v>57</v>
      </c>
      <c r="J8" s="19">
        <v>612</v>
      </c>
    </row>
    <row r="9" spans="1:17" ht="21.95" customHeight="1">
      <c r="A9" s="226"/>
      <c r="B9" s="150"/>
      <c r="C9" s="138"/>
      <c r="D9" s="140"/>
      <c r="E9" s="142"/>
      <c r="F9" s="144"/>
      <c r="G9" s="146"/>
      <c r="H9" s="146"/>
      <c r="I9" s="148"/>
      <c r="J9" s="31">
        <v>22.1</v>
      </c>
    </row>
    <row r="10" spans="1:17" ht="21.95" customHeight="1">
      <c r="A10" s="226"/>
      <c r="B10" s="149">
        <v>4</v>
      </c>
      <c r="C10" s="151" t="s">
        <v>16</v>
      </c>
      <c r="D10" s="152" t="s">
        <v>33</v>
      </c>
      <c r="E10" s="153"/>
      <c r="F10" s="157" t="s">
        <v>34</v>
      </c>
      <c r="G10" s="155" t="s">
        <v>58</v>
      </c>
      <c r="H10" s="155" t="s">
        <v>59</v>
      </c>
      <c r="I10" s="156" t="s">
        <v>60</v>
      </c>
      <c r="J10" s="19">
        <v>601</v>
      </c>
      <c r="L10" s="159"/>
      <c r="M10" s="160"/>
      <c r="N10" s="161"/>
      <c r="O10" s="161"/>
      <c r="P10" s="162"/>
      <c r="Q10" s="24"/>
    </row>
    <row r="11" spans="1:17" ht="21.95" customHeight="1">
      <c r="A11" s="226"/>
      <c r="B11" s="150"/>
      <c r="C11" s="138"/>
      <c r="D11" s="140"/>
      <c r="E11" s="142"/>
      <c r="F11" s="158"/>
      <c r="G11" s="146"/>
      <c r="H11" s="146"/>
      <c r="I11" s="148"/>
      <c r="J11" s="16">
        <v>23.2</v>
      </c>
      <c r="L11" s="159"/>
      <c r="M11" s="160"/>
      <c r="N11" s="161"/>
      <c r="O11" s="161"/>
      <c r="P11" s="162"/>
      <c r="Q11" s="24"/>
    </row>
    <row r="12" spans="1:17" ht="21.95" customHeight="1">
      <c r="A12" s="226"/>
      <c r="B12" s="149">
        <v>5</v>
      </c>
      <c r="C12" s="151" t="s">
        <v>17</v>
      </c>
      <c r="D12" s="152" t="s">
        <v>24</v>
      </c>
      <c r="E12" s="163"/>
      <c r="F12" s="165" t="s">
        <v>121</v>
      </c>
      <c r="G12" s="155" t="s">
        <v>61</v>
      </c>
      <c r="H12" s="155" t="s">
        <v>62</v>
      </c>
      <c r="I12" s="156" t="s">
        <v>63</v>
      </c>
      <c r="J12" s="19">
        <v>642</v>
      </c>
    </row>
    <row r="13" spans="1:17" ht="21.95" customHeight="1">
      <c r="A13" s="226"/>
      <c r="B13" s="150"/>
      <c r="C13" s="138"/>
      <c r="D13" s="140"/>
      <c r="E13" s="164"/>
      <c r="F13" s="166"/>
      <c r="G13" s="146"/>
      <c r="H13" s="146"/>
      <c r="I13" s="148"/>
      <c r="J13" s="16">
        <v>27.5</v>
      </c>
      <c r="L13" s="160"/>
    </row>
    <row r="14" spans="1:17" ht="23.25" customHeight="1">
      <c r="A14" s="226"/>
      <c r="B14" s="149">
        <v>6</v>
      </c>
      <c r="C14" s="151" t="s">
        <v>18</v>
      </c>
      <c r="D14" s="169" t="s">
        <v>29</v>
      </c>
      <c r="E14" s="153"/>
      <c r="F14" s="172" t="s">
        <v>114</v>
      </c>
      <c r="G14" s="155" t="s">
        <v>64</v>
      </c>
      <c r="H14" s="155" t="s">
        <v>52</v>
      </c>
      <c r="I14" s="156" t="s">
        <v>65</v>
      </c>
      <c r="J14" s="23">
        <v>640</v>
      </c>
      <c r="L14" s="160"/>
    </row>
    <row r="15" spans="1:17" ht="21.95" customHeight="1" thickBot="1">
      <c r="A15" s="226"/>
      <c r="B15" s="167"/>
      <c r="C15" s="168"/>
      <c r="D15" s="170"/>
      <c r="E15" s="171"/>
      <c r="F15" s="173"/>
      <c r="G15" s="174"/>
      <c r="H15" s="174"/>
      <c r="I15" s="175"/>
      <c r="J15" s="35">
        <v>20</v>
      </c>
      <c r="K15" s="176"/>
      <c r="L15" s="161"/>
      <c r="M15" s="161"/>
    </row>
    <row r="16" spans="1:17" ht="21.95" customHeight="1" thickTop="1">
      <c r="A16" s="226"/>
      <c r="B16" s="177">
        <v>9</v>
      </c>
      <c r="C16" s="137" t="s">
        <v>19</v>
      </c>
      <c r="D16" s="139" t="s">
        <v>23</v>
      </c>
      <c r="E16" s="141" t="s">
        <v>75</v>
      </c>
      <c r="F16" s="143" t="s">
        <v>35</v>
      </c>
      <c r="G16" s="145" t="s">
        <v>76</v>
      </c>
      <c r="H16" s="145" t="s">
        <v>66</v>
      </c>
      <c r="I16" s="147" t="s">
        <v>67</v>
      </c>
      <c r="J16" s="19">
        <v>630</v>
      </c>
      <c r="K16" s="176"/>
      <c r="L16" s="161"/>
      <c r="M16" s="161"/>
    </row>
    <row r="17" spans="1:13" ht="21.95" customHeight="1">
      <c r="A17" s="226"/>
      <c r="B17" s="150"/>
      <c r="C17" s="138"/>
      <c r="D17" s="140"/>
      <c r="E17" s="142"/>
      <c r="F17" s="144"/>
      <c r="G17" s="146"/>
      <c r="H17" s="146"/>
      <c r="I17" s="148"/>
      <c r="J17" s="16">
        <v>26.2</v>
      </c>
      <c r="K17" s="22"/>
      <c r="L17" s="162"/>
    </row>
    <row r="18" spans="1:13" ht="21.95" customHeight="1">
      <c r="A18" s="51"/>
      <c r="B18" s="149">
        <v>10</v>
      </c>
      <c r="C18" s="151" t="s">
        <v>20</v>
      </c>
      <c r="D18" s="178" t="s">
        <v>21</v>
      </c>
      <c r="E18" s="180"/>
      <c r="F18" s="182" t="s">
        <v>36</v>
      </c>
      <c r="G18" s="155" t="s">
        <v>68</v>
      </c>
      <c r="H18" s="155" t="s">
        <v>119</v>
      </c>
      <c r="I18" s="156" t="s">
        <v>69</v>
      </c>
      <c r="J18" s="19">
        <v>614</v>
      </c>
      <c r="L18" s="162"/>
    </row>
    <row r="19" spans="1:13" ht="21.95" customHeight="1">
      <c r="B19" s="150"/>
      <c r="C19" s="138"/>
      <c r="D19" s="179"/>
      <c r="E19" s="181"/>
      <c r="F19" s="183"/>
      <c r="G19" s="146"/>
      <c r="H19" s="146"/>
      <c r="I19" s="148"/>
      <c r="J19" s="31">
        <v>23.2</v>
      </c>
    </row>
    <row r="20" spans="1:13" ht="26.25" customHeight="1">
      <c r="B20" s="149">
        <v>11</v>
      </c>
      <c r="C20" s="151" t="s">
        <v>16</v>
      </c>
      <c r="D20" s="152" t="s">
        <v>21</v>
      </c>
      <c r="E20" s="163"/>
      <c r="F20" s="165" t="s">
        <v>37</v>
      </c>
      <c r="G20" s="155" t="s">
        <v>70</v>
      </c>
      <c r="H20" s="155" t="s">
        <v>71</v>
      </c>
      <c r="I20" s="156" t="s">
        <v>72</v>
      </c>
      <c r="J20" s="19">
        <v>610</v>
      </c>
    </row>
    <row r="21" spans="1:13" ht="21.95" customHeight="1">
      <c r="B21" s="150"/>
      <c r="C21" s="138"/>
      <c r="D21" s="140"/>
      <c r="E21" s="164"/>
      <c r="F21" s="166"/>
      <c r="G21" s="146"/>
      <c r="H21" s="146"/>
      <c r="I21" s="148"/>
      <c r="J21" s="21">
        <v>27</v>
      </c>
    </row>
    <row r="22" spans="1:13" ht="21.95" customHeight="1">
      <c r="B22" s="149">
        <v>12</v>
      </c>
      <c r="C22" s="151" t="s">
        <v>17</v>
      </c>
      <c r="D22" s="184" t="s">
        <v>38</v>
      </c>
      <c r="E22" s="153"/>
      <c r="F22" s="154" t="s">
        <v>73</v>
      </c>
      <c r="G22" s="155" t="s">
        <v>74</v>
      </c>
      <c r="H22" s="155" t="s">
        <v>77</v>
      </c>
      <c r="I22" s="156" t="s">
        <v>78</v>
      </c>
      <c r="J22" s="15">
        <v>642</v>
      </c>
    </row>
    <row r="23" spans="1:13" ht="21.95" customHeight="1">
      <c r="B23" s="150"/>
      <c r="C23" s="138"/>
      <c r="D23" s="185"/>
      <c r="E23" s="142"/>
      <c r="F23" s="144"/>
      <c r="G23" s="146"/>
      <c r="H23" s="146"/>
      <c r="I23" s="148"/>
      <c r="J23" s="29">
        <v>26.8</v>
      </c>
    </row>
    <row r="24" spans="1:13" ht="21.95" customHeight="1">
      <c r="B24" s="149">
        <v>13</v>
      </c>
      <c r="C24" s="151" t="s">
        <v>18</v>
      </c>
      <c r="D24" s="186" t="s">
        <v>39</v>
      </c>
      <c r="E24" s="153"/>
      <c r="F24" s="169" t="s">
        <v>40</v>
      </c>
      <c r="G24" s="155" t="s">
        <v>79</v>
      </c>
      <c r="H24" s="155" t="s">
        <v>80</v>
      </c>
      <c r="I24" s="156" t="s">
        <v>81</v>
      </c>
      <c r="J24" s="20">
        <v>651</v>
      </c>
      <c r="L24" s="188"/>
      <c r="M24" s="188"/>
    </row>
    <row r="25" spans="1:13" ht="21.95" customHeight="1" thickBot="1">
      <c r="B25" s="167"/>
      <c r="C25" s="168"/>
      <c r="D25" s="187"/>
      <c r="E25" s="171"/>
      <c r="F25" s="170"/>
      <c r="G25" s="174"/>
      <c r="H25" s="174"/>
      <c r="I25" s="175"/>
      <c r="J25" s="36">
        <v>24</v>
      </c>
      <c r="L25" s="188"/>
      <c r="M25" s="188"/>
    </row>
    <row r="26" spans="1:13" ht="21.95" customHeight="1" thickTop="1">
      <c r="A26" s="223" t="s">
        <v>27</v>
      </c>
      <c r="B26" s="177">
        <v>16</v>
      </c>
      <c r="C26" s="137" t="s">
        <v>19</v>
      </c>
      <c r="D26" s="189" t="s">
        <v>21</v>
      </c>
      <c r="E26" s="190"/>
      <c r="F26" s="143" t="s">
        <v>41</v>
      </c>
      <c r="G26" s="145" t="s">
        <v>82</v>
      </c>
      <c r="H26" s="145" t="s">
        <v>83</v>
      </c>
      <c r="I26" s="147" t="s">
        <v>84</v>
      </c>
      <c r="J26" s="19">
        <v>635</v>
      </c>
      <c r="L26" s="188"/>
      <c r="M26" s="188"/>
    </row>
    <row r="27" spans="1:13" ht="21.95" customHeight="1">
      <c r="A27" s="224"/>
      <c r="B27" s="150"/>
      <c r="C27" s="138"/>
      <c r="D27" s="185"/>
      <c r="E27" s="181"/>
      <c r="F27" s="144"/>
      <c r="G27" s="146"/>
      <c r="H27" s="146"/>
      <c r="I27" s="148"/>
      <c r="J27" s="18">
        <v>26.3</v>
      </c>
      <c r="L27" s="188"/>
      <c r="M27" s="188"/>
    </row>
    <row r="28" spans="1:13" ht="21.95" customHeight="1">
      <c r="A28" s="224"/>
      <c r="B28" s="149">
        <v>17</v>
      </c>
      <c r="C28" s="151" t="s">
        <v>20</v>
      </c>
      <c r="D28" s="152" t="s">
        <v>25</v>
      </c>
      <c r="E28" s="30"/>
      <c r="F28" s="154" t="s">
        <v>26</v>
      </c>
      <c r="G28" s="155" t="s">
        <v>85</v>
      </c>
      <c r="H28" s="155" t="s">
        <v>86</v>
      </c>
      <c r="I28" s="155" t="s">
        <v>87</v>
      </c>
      <c r="J28" s="17">
        <v>632</v>
      </c>
      <c r="L28" s="188"/>
      <c r="M28" s="188"/>
    </row>
    <row r="29" spans="1:13" ht="21.95" customHeight="1">
      <c r="A29" s="224"/>
      <c r="B29" s="150"/>
      <c r="C29" s="138"/>
      <c r="D29" s="140"/>
      <c r="E29" s="33"/>
      <c r="F29" s="144"/>
      <c r="G29" s="146"/>
      <c r="H29" s="146"/>
      <c r="I29" s="146"/>
      <c r="J29" s="32">
        <v>23.9</v>
      </c>
      <c r="L29" s="188"/>
      <c r="M29" s="188"/>
    </row>
    <row r="30" spans="1:13" ht="20.25" customHeight="1">
      <c r="A30" s="224"/>
      <c r="B30" s="149">
        <v>18</v>
      </c>
      <c r="C30" s="151" t="s">
        <v>16</v>
      </c>
      <c r="D30" s="152" t="s">
        <v>42</v>
      </c>
      <c r="E30" s="153"/>
      <c r="F30" s="154" t="s">
        <v>43</v>
      </c>
      <c r="G30" s="155" t="s">
        <v>88</v>
      </c>
      <c r="H30" s="155" t="s">
        <v>89</v>
      </c>
      <c r="I30" s="156" t="s">
        <v>117</v>
      </c>
      <c r="J30" s="19">
        <v>637</v>
      </c>
    </row>
    <row r="31" spans="1:13" ht="20.25" customHeight="1">
      <c r="A31" s="224"/>
      <c r="B31" s="150"/>
      <c r="C31" s="138"/>
      <c r="D31" s="140"/>
      <c r="E31" s="142"/>
      <c r="F31" s="144"/>
      <c r="G31" s="146"/>
      <c r="H31" s="146"/>
      <c r="I31" s="148"/>
      <c r="J31" s="16">
        <v>27</v>
      </c>
    </row>
    <row r="32" spans="1:13" ht="21.95" customHeight="1">
      <c r="A32" s="224"/>
      <c r="B32" s="149">
        <v>19</v>
      </c>
      <c r="C32" s="151" t="s">
        <v>17</v>
      </c>
      <c r="D32" s="152" t="s">
        <v>21</v>
      </c>
      <c r="E32" s="153"/>
      <c r="F32" s="154" t="s">
        <v>44</v>
      </c>
      <c r="G32" s="155" t="s">
        <v>90</v>
      </c>
      <c r="H32" s="155" t="s">
        <v>91</v>
      </c>
      <c r="I32" s="156" t="s">
        <v>92</v>
      </c>
      <c r="J32" s="19">
        <v>658</v>
      </c>
      <c r="K32" s="7"/>
    </row>
    <row r="33" spans="1:13" ht="21.95" customHeight="1">
      <c r="A33" s="224"/>
      <c r="B33" s="150"/>
      <c r="C33" s="138"/>
      <c r="D33" s="140"/>
      <c r="E33" s="142"/>
      <c r="F33" s="144"/>
      <c r="G33" s="146"/>
      <c r="H33" s="146"/>
      <c r="I33" s="148"/>
      <c r="J33" s="16">
        <v>24.7</v>
      </c>
      <c r="K33" s="7"/>
    </row>
    <row r="34" spans="1:13" ht="25.5" customHeight="1">
      <c r="A34" s="224"/>
      <c r="B34" s="149">
        <v>20</v>
      </c>
      <c r="C34" s="151" t="s">
        <v>18</v>
      </c>
      <c r="D34" s="178" t="s">
        <v>21</v>
      </c>
      <c r="E34" s="153"/>
      <c r="F34" s="182" t="s">
        <v>45</v>
      </c>
      <c r="G34" s="155" t="s">
        <v>93</v>
      </c>
      <c r="H34" s="155" t="s">
        <v>94</v>
      </c>
      <c r="I34" s="156" t="s">
        <v>95</v>
      </c>
      <c r="J34" s="19">
        <v>612</v>
      </c>
      <c r="K34" s="9"/>
    </row>
    <row r="35" spans="1:13" ht="30" customHeight="1" thickBot="1">
      <c r="A35" s="225"/>
      <c r="B35" s="167"/>
      <c r="C35" s="168"/>
      <c r="D35" s="193"/>
      <c r="E35" s="171"/>
      <c r="F35" s="194"/>
      <c r="G35" s="174"/>
      <c r="H35" s="174"/>
      <c r="I35" s="175"/>
      <c r="J35" s="35">
        <v>20.6</v>
      </c>
      <c r="K35" s="7"/>
    </row>
    <row r="36" spans="1:13" ht="27" customHeight="1" thickTop="1">
      <c r="B36" s="208">
        <v>23</v>
      </c>
      <c r="C36" s="210" t="s">
        <v>19</v>
      </c>
      <c r="D36" s="139" t="s">
        <v>23</v>
      </c>
      <c r="E36" s="212"/>
      <c r="F36" s="143" t="s">
        <v>122</v>
      </c>
      <c r="G36" s="191" t="s">
        <v>96</v>
      </c>
      <c r="H36" s="191" t="s">
        <v>97</v>
      </c>
      <c r="I36" s="191" t="s">
        <v>98</v>
      </c>
      <c r="J36" s="14">
        <v>605</v>
      </c>
      <c r="K36" s="12"/>
    </row>
    <row r="37" spans="1:13" ht="27" customHeight="1">
      <c r="B37" s="209"/>
      <c r="C37" s="211"/>
      <c r="D37" s="140"/>
      <c r="E37" s="213"/>
      <c r="F37" s="144"/>
      <c r="G37" s="192"/>
      <c r="H37" s="192"/>
      <c r="I37" s="192"/>
      <c r="J37" s="13">
        <v>26.8</v>
      </c>
      <c r="K37" s="12"/>
    </row>
    <row r="38" spans="1:13" ht="23.25" customHeight="1">
      <c r="B38" s="200">
        <v>24</v>
      </c>
      <c r="C38" s="202" t="s">
        <v>20</v>
      </c>
      <c r="D38" s="152" t="s">
        <v>21</v>
      </c>
      <c r="E38" s="11"/>
      <c r="F38" s="204" t="s">
        <v>123</v>
      </c>
      <c r="G38" s="206" t="s">
        <v>99</v>
      </c>
      <c r="H38" s="206" t="s">
        <v>100</v>
      </c>
      <c r="I38" s="206" t="s">
        <v>101</v>
      </c>
      <c r="J38" s="10">
        <v>606</v>
      </c>
      <c r="K38" s="7"/>
    </row>
    <row r="39" spans="1:13" ht="23.25" customHeight="1">
      <c r="B39" s="201"/>
      <c r="C39" s="203"/>
      <c r="D39" s="140"/>
      <c r="E39" s="45"/>
      <c r="F39" s="205"/>
      <c r="G39" s="207"/>
      <c r="H39" s="207"/>
      <c r="I39" s="207"/>
      <c r="J39" s="6">
        <v>24.4</v>
      </c>
      <c r="K39" s="9"/>
    </row>
    <row r="40" spans="1:13" ht="21.75" customHeight="1">
      <c r="B40" s="149">
        <v>25</v>
      </c>
      <c r="C40" s="151" t="s">
        <v>16</v>
      </c>
      <c r="D40" s="152" t="s">
        <v>28</v>
      </c>
      <c r="E40" s="46"/>
      <c r="F40" s="172" t="s">
        <v>46</v>
      </c>
      <c r="G40" s="195" t="s">
        <v>102</v>
      </c>
      <c r="H40" s="195" t="s">
        <v>103</v>
      </c>
      <c r="I40" s="195" t="s">
        <v>113</v>
      </c>
      <c r="J40" s="8">
        <v>603</v>
      </c>
      <c r="K40" s="7"/>
    </row>
    <row r="41" spans="1:13" ht="21.75" customHeight="1">
      <c r="B41" s="150"/>
      <c r="C41" s="138"/>
      <c r="D41" s="140"/>
      <c r="E41" s="47"/>
      <c r="F41" s="199"/>
      <c r="G41" s="196"/>
      <c r="H41" s="196"/>
      <c r="I41" s="196"/>
      <c r="J41" s="6">
        <v>26.4</v>
      </c>
      <c r="K41" s="7"/>
    </row>
    <row r="42" spans="1:13" ht="21.75" customHeight="1">
      <c r="B42" s="149">
        <v>26</v>
      </c>
      <c r="C42" s="151" t="s">
        <v>17</v>
      </c>
      <c r="D42" s="197" t="s">
        <v>47</v>
      </c>
      <c r="E42" s="48"/>
      <c r="F42" s="172" t="s">
        <v>51</v>
      </c>
      <c r="G42" s="195" t="s">
        <v>104</v>
      </c>
      <c r="H42" s="195" t="s">
        <v>105</v>
      </c>
      <c r="I42" s="195" t="s">
        <v>106</v>
      </c>
      <c r="J42" s="8">
        <v>622</v>
      </c>
      <c r="K42"/>
      <c r="L42"/>
      <c r="M42"/>
    </row>
    <row r="43" spans="1:13" ht="21.75" customHeight="1">
      <c r="B43" s="150"/>
      <c r="C43" s="138"/>
      <c r="D43" s="198"/>
      <c r="E43" s="49"/>
      <c r="F43" s="199"/>
      <c r="G43" s="196"/>
      <c r="H43" s="196"/>
      <c r="I43" s="196"/>
      <c r="J43" s="6">
        <v>24.7</v>
      </c>
      <c r="K43"/>
      <c r="L43"/>
      <c r="M43"/>
    </row>
    <row r="44" spans="1:13" ht="21.75" customHeight="1">
      <c r="B44" s="149">
        <v>27</v>
      </c>
      <c r="C44" s="151" t="s">
        <v>18</v>
      </c>
      <c r="D44" s="165" t="s">
        <v>116</v>
      </c>
      <c r="E44" s="151"/>
      <c r="F44" s="182" t="s">
        <v>48</v>
      </c>
      <c r="G44" s="155" t="s">
        <v>107</v>
      </c>
      <c r="H44" s="155" t="s">
        <v>108</v>
      </c>
      <c r="I44" s="155" t="s">
        <v>109</v>
      </c>
      <c r="J44" s="17">
        <v>663</v>
      </c>
      <c r="K44" s="5"/>
      <c r="L44" s="5"/>
      <c r="M44"/>
    </row>
    <row r="45" spans="1:13" ht="21.75" customHeight="1" thickBot="1">
      <c r="B45" s="167"/>
      <c r="C45" s="168"/>
      <c r="D45" s="227"/>
      <c r="E45" s="168"/>
      <c r="F45" s="194"/>
      <c r="G45" s="174"/>
      <c r="H45" s="174"/>
      <c r="I45" s="174"/>
      <c r="J45" s="36">
        <v>17.899999999999999</v>
      </c>
      <c r="K45"/>
      <c r="L45"/>
      <c r="M45"/>
    </row>
    <row r="46" spans="1:13" ht="21.75" customHeight="1" thickTop="1">
      <c r="B46" s="177">
        <v>30</v>
      </c>
      <c r="C46" s="215" t="s">
        <v>30</v>
      </c>
      <c r="D46" s="217" t="s">
        <v>49</v>
      </c>
      <c r="E46" s="11"/>
      <c r="F46" s="219" t="s">
        <v>50</v>
      </c>
      <c r="G46" s="221" t="s">
        <v>110</v>
      </c>
      <c r="H46" s="221" t="s">
        <v>111</v>
      </c>
      <c r="I46" s="221" t="s">
        <v>112</v>
      </c>
      <c r="J46" s="10">
        <v>609</v>
      </c>
    </row>
    <row r="47" spans="1:13" ht="21.75" customHeight="1" thickBot="1">
      <c r="B47" s="214"/>
      <c r="C47" s="216"/>
      <c r="D47" s="218"/>
      <c r="E47" s="44"/>
      <c r="F47" s="220"/>
      <c r="G47" s="222"/>
      <c r="H47" s="222"/>
      <c r="I47" s="222"/>
      <c r="J47" s="50">
        <v>23.5</v>
      </c>
    </row>
    <row r="48" spans="1:13" ht="29.25" customHeight="1">
      <c r="B48" s="115" t="s">
        <v>118</v>
      </c>
      <c r="C48" s="115"/>
      <c r="D48" s="115"/>
      <c r="E48" s="115"/>
      <c r="F48" s="115"/>
      <c r="G48" s="115"/>
      <c r="H48" s="115"/>
      <c r="I48" s="115"/>
      <c r="J48" s="115"/>
    </row>
    <row r="49" spans="2:10" ht="13.5">
      <c r="B49"/>
      <c r="C49"/>
      <c r="D49"/>
      <c r="E49"/>
      <c r="F49"/>
      <c r="G49"/>
      <c r="H49"/>
      <c r="I49"/>
      <c r="J49"/>
    </row>
    <row r="50" spans="2:10" ht="13.5">
      <c r="B50"/>
      <c r="C50"/>
      <c r="D50"/>
      <c r="E50"/>
      <c r="F50"/>
      <c r="G50"/>
      <c r="H50"/>
      <c r="I50"/>
      <c r="J50"/>
    </row>
    <row r="51" spans="2:10" ht="13.5">
      <c r="B51"/>
      <c r="C51"/>
      <c r="D51"/>
      <c r="E51"/>
      <c r="F51"/>
      <c r="G51"/>
      <c r="H51"/>
      <c r="I51"/>
      <c r="J51"/>
    </row>
    <row r="52" spans="2:10" ht="13.5">
      <c r="B52"/>
      <c r="C52"/>
      <c r="D52"/>
      <c r="E52"/>
      <c r="F52"/>
      <c r="G52"/>
      <c r="H52"/>
      <c r="I52"/>
      <c r="J52"/>
    </row>
    <row r="53" spans="2:10" ht="13.5">
      <c r="B53"/>
      <c r="C53"/>
      <c r="D53"/>
      <c r="E53"/>
      <c r="F53"/>
      <c r="G53"/>
      <c r="H53"/>
      <c r="I53"/>
      <c r="J53"/>
    </row>
    <row r="54" spans="2:10" ht="13.5">
      <c r="B54"/>
      <c r="C54"/>
      <c r="D54"/>
      <c r="E54"/>
      <c r="F54"/>
      <c r="G54"/>
      <c r="H54"/>
      <c r="I54"/>
      <c r="J54"/>
    </row>
    <row r="55" spans="2:10" ht="13.5">
      <c r="B55"/>
      <c r="C55"/>
      <c r="D55"/>
      <c r="E55"/>
      <c r="F55"/>
      <c r="G55"/>
      <c r="H55"/>
      <c r="I55"/>
      <c r="J55"/>
    </row>
    <row r="56" spans="2:10" ht="13.5">
      <c r="B56"/>
      <c r="C56"/>
      <c r="D56"/>
      <c r="E56"/>
      <c r="F56"/>
      <c r="G56"/>
      <c r="H56"/>
      <c r="I56"/>
      <c r="J56"/>
    </row>
    <row r="57" spans="2:10" ht="13.5">
      <c r="B57"/>
      <c r="C57"/>
      <c r="D57"/>
      <c r="E57"/>
      <c r="F57"/>
      <c r="G57"/>
      <c r="H57"/>
      <c r="I57"/>
      <c r="J57"/>
    </row>
    <row r="58" spans="2:10" ht="13.5">
      <c r="B58"/>
      <c r="C58"/>
      <c r="D58"/>
      <c r="E58"/>
      <c r="F58"/>
      <c r="G58"/>
      <c r="H58"/>
      <c r="I58"/>
      <c r="J58"/>
    </row>
    <row r="59" spans="2:10" ht="13.5">
      <c r="B59"/>
      <c r="C59"/>
      <c r="D59"/>
      <c r="E59"/>
      <c r="F59"/>
      <c r="G59"/>
      <c r="H59"/>
      <c r="I59"/>
      <c r="J59"/>
    </row>
    <row r="60" spans="2:10" ht="13.5">
      <c r="B60"/>
      <c r="C60"/>
      <c r="D60"/>
      <c r="E60"/>
      <c r="F60"/>
      <c r="G60"/>
      <c r="H60"/>
      <c r="I60"/>
      <c r="J60"/>
    </row>
    <row r="61" spans="2:10" ht="13.5">
      <c r="B61"/>
      <c r="C61"/>
      <c r="D61"/>
      <c r="E61"/>
      <c r="F61"/>
      <c r="G61"/>
      <c r="H61"/>
      <c r="I61"/>
      <c r="J61"/>
    </row>
    <row r="62" spans="2:10" ht="13.5">
      <c r="B62"/>
      <c r="C62"/>
      <c r="D62"/>
      <c r="E62"/>
      <c r="F62"/>
      <c r="G62"/>
      <c r="H62"/>
      <c r="I62"/>
      <c r="J62"/>
    </row>
    <row r="63" spans="2:10" ht="13.5">
      <c r="B63"/>
      <c r="C63"/>
      <c r="D63"/>
      <c r="E63"/>
      <c r="F63"/>
      <c r="G63"/>
      <c r="H63"/>
      <c r="I63"/>
      <c r="J63"/>
    </row>
    <row r="64" spans="2:10" ht="13.5">
      <c r="B64"/>
      <c r="C64"/>
      <c r="D64"/>
      <c r="E64"/>
      <c r="F64"/>
      <c r="G64"/>
      <c r="H64"/>
      <c r="I64"/>
      <c r="J64"/>
    </row>
  </sheetData>
  <mergeCells count="185">
    <mergeCell ref="B46:B47"/>
    <mergeCell ref="C46:C47"/>
    <mergeCell ref="D46:D47"/>
    <mergeCell ref="F46:F47"/>
    <mergeCell ref="G46:G47"/>
    <mergeCell ref="H46:H47"/>
    <mergeCell ref="I46:I47"/>
    <mergeCell ref="A26:A35"/>
    <mergeCell ref="A8:A17"/>
    <mergeCell ref="H44:H45"/>
    <mergeCell ref="I44:I45"/>
    <mergeCell ref="B44:B45"/>
    <mergeCell ref="C44:C45"/>
    <mergeCell ref="D44:D45"/>
    <mergeCell ref="E44:E45"/>
    <mergeCell ref="F44:F45"/>
    <mergeCell ref="G44:G45"/>
    <mergeCell ref="I42:I43"/>
    <mergeCell ref="B40:B41"/>
    <mergeCell ref="C40:C41"/>
    <mergeCell ref="D40:D41"/>
    <mergeCell ref="F40:F41"/>
    <mergeCell ref="G40:G41"/>
    <mergeCell ref="H40:H41"/>
    <mergeCell ref="I40:I41"/>
    <mergeCell ref="B42:B43"/>
    <mergeCell ref="C42:C43"/>
    <mergeCell ref="D42:D43"/>
    <mergeCell ref="F42:F43"/>
    <mergeCell ref="G42:G43"/>
    <mergeCell ref="H42:H43"/>
    <mergeCell ref="I36:I37"/>
    <mergeCell ref="B38:B39"/>
    <mergeCell ref="C38:C39"/>
    <mergeCell ref="D38:D39"/>
    <mergeCell ref="F38:F39"/>
    <mergeCell ref="G38:G39"/>
    <mergeCell ref="H38:H39"/>
    <mergeCell ref="I38:I39"/>
    <mergeCell ref="B36:B37"/>
    <mergeCell ref="C36:C37"/>
    <mergeCell ref="D36:D37"/>
    <mergeCell ref="E36:E37"/>
    <mergeCell ref="F36:F37"/>
    <mergeCell ref="G36:G37"/>
    <mergeCell ref="F32:F33"/>
    <mergeCell ref="H36:H37"/>
    <mergeCell ref="B34:B35"/>
    <mergeCell ref="C34:C35"/>
    <mergeCell ref="D34:D35"/>
    <mergeCell ref="E34:E35"/>
    <mergeCell ref="F34:F35"/>
    <mergeCell ref="G34:G35"/>
    <mergeCell ref="H34:H35"/>
    <mergeCell ref="I34:I35"/>
    <mergeCell ref="B32:B33"/>
    <mergeCell ref="L28:M29"/>
    <mergeCell ref="B30:B31"/>
    <mergeCell ref="C30:C31"/>
    <mergeCell ref="D30:D31"/>
    <mergeCell ref="E30:E31"/>
    <mergeCell ref="F30:F31"/>
    <mergeCell ref="G30:G31"/>
    <mergeCell ref="H30:H31"/>
    <mergeCell ref="I32:I33"/>
    <mergeCell ref="I30:I31"/>
    <mergeCell ref="B28:B29"/>
    <mergeCell ref="C28:C29"/>
    <mergeCell ref="D28:D29"/>
    <mergeCell ref="F28:F29"/>
    <mergeCell ref="G28:G29"/>
    <mergeCell ref="H28:H29"/>
    <mergeCell ref="G32:G33"/>
    <mergeCell ref="I28:I29"/>
    <mergeCell ref="H32:H33"/>
    <mergeCell ref="C32:C33"/>
    <mergeCell ref="D32:D33"/>
    <mergeCell ref="E32:E33"/>
    <mergeCell ref="B26:B27"/>
    <mergeCell ref="C26:C27"/>
    <mergeCell ref="D26:D27"/>
    <mergeCell ref="E26:E27"/>
    <mergeCell ref="F26:F27"/>
    <mergeCell ref="G26:G27"/>
    <mergeCell ref="H26:H27"/>
    <mergeCell ref="I26:I27"/>
    <mergeCell ref="L26:M27"/>
    <mergeCell ref="B24:B25"/>
    <mergeCell ref="C24:C25"/>
    <mergeCell ref="D24:D25"/>
    <mergeCell ref="E24:E25"/>
    <mergeCell ref="F24:F25"/>
    <mergeCell ref="G24:G25"/>
    <mergeCell ref="H24:H25"/>
    <mergeCell ref="I24:I25"/>
    <mergeCell ref="L24:M25"/>
    <mergeCell ref="B20:B21"/>
    <mergeCell ref="C20:C21"/>
    <mergeCell ref="D20:D21"/>
    <mergeCell ref="E20:E21"/>
    <mergeCell ref="F20:F21"/>
    <mergeCell ref="G20:G21"/>
    <mergeCell ref="H20:H21"/>
    <mergeCell ref="I20:I21"/>
    <mergeCell ref="B22:B23"/>
    <mergeCell ref="C22:C23"/>
    <mergeCell ref="D22:D23"/>
    <mergeCell ref="E22:E23"/>
    <mergeCell ref="F22:F23"/>
    <mergeCell ref="G22:G23"/>
    <mergeCell ref="H22:H23"/>
    <mergeCell ref="I22:I23"/>
    <mergeCell ref="C16:C17"/>
    <mergeCell ref="D16:D17"/>
    <mergeCell ref="E16:E17"/>
    <mergeCell ref="F16:F17"/>
    <mergeCell ref="G16:G17"/>
    <mergeCell ref="H16:H17"/>
    <mergeCell ref="I16:I17"/>
    <mergeCell ref="L17:L18"/>
    <mergeCell ref="B18:B19"/>
    <mergeCell ref="C18:C19"/>
    <mergeCell ref="D18:D19"/>
    <mergeCell ref="E18:E19"/>
    <mergeCell ref="F18:F19"/>
    <mergeCell ref="G18:G19"/>
    <mergeCell ref="H18:H19"/>
    <mergeCell ref="I18:I19"/>
    <mergeCell ref="N10:N11"/>
    <mergeCell ref="O10:O11"/>
    <mergeCell ref="P10:P11"/>
    <mergeCell ref="B12:B13"/>
    <mergeCell ref="C12:C13"/>
    <mergeCell ref="D12:D13"/>
    <mergeCell ref="E12:E13"/>
    <mergeCell ref="F12:F13"/>
    <mergeCell ref="G12:G13"/>
    <mergeCell ref="H12:H13"/>
    <mergeCell ref="I12:I13"/>
    <mergeCell ref="L13:L14"/>
    <mergeCell ref="B14:B15"/>
    <mergeCell ref="C14:C15"/>
    <mergeCell ref="D14:D15"/>
    <mergeCell ref="E14:E15"/>
    <mergeCell ref="F14:F15"/>
    <mergeCell ref="G14:G15"/>
    <mergeCell ref="H14:H15"/>
    <mergeCell ref="I14:I15"/>
    <mergeCell ref="K15:K16"/>
    <mergeCell ref="L15:L16"/>
    <mergeCell ref="M15:M16"/>
    <mergeCell ref="B16:B17"/>
    <mergeCell ref="C10:C11"/>
    <mergeCell ref="D10:D11"/>
    <mergeCell ref="E10:E11"/>
    <mergeCell ref="F10:F11"/>
    <mergeCell ref="G10:G11"/>
    <mergeCell ref="H10:H11"/>
    <mergeCell ref="I10:I11"/>
    <mergeCell ref="L10:L11"/>
    <mergeCell ref="M10:M11"/>
    <mergeCell ref="B48:J48"/>
    <mergeCell ref="B1:J1"/>
    <mergeCell ref="B2:J2"/>
    <mergeCell ref="B3:B5"/>
    <mergeCell ref="C3:C5"/>
    <mergeCell ref="D3:F4"/>
    <mergeCell ref="G3:I3"/>
    <mergeCell ref="B6:B7"/>
    <mergeCell ref="C6:C7"/>
    <mergeCell ref="D6:D7"/>
    <mergeCell ref="E6:E7"/>
    <mergeCell ref="F6:F7"/>
    <mergeCell ref="G6:G7"/>
    <mergeCell ref="H6:H7"/>
    <mergeCell ref="I6:I7"/>
    <mergeCell ref="B8:B9"/>
    <mergeCell ref="C8:C9"/>
    <mergeCell ref="D8:D9"/>
    <mergeCell ref="E8:E9"/>
    <mergeCell ref="F8:F9"/>
    <mergeCell ref="G8:G9"/>
    <mergeCell ref="H8:H9"/>
    <mergeCell ref="I8:I9"/>
    <mergeCell ref="B10:B11"/>
  </mergeCells>
  <phoneticPr fontId="68"/>
  <pageMargins left="0" right="0" top="0" bottom="0" header="0" footer="0"/>
  <pageSetup paperSize="9" scale="80"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03A4-5586-4519-8093-51E4AF7FA5CD}">
  <dimension ref="A1:K56"/>
  <sheetViews>
    <sheetView view="pageBreakPreview" zoomScale="60" zoomScaleNormal="100" workbookViewId="0">
      <selection activeCell="E5" sqref="E5:E6"/>
    </sheetView>
  </sheetViews>
  <sheetFormatPr defaultRowHeight="13.5"/>
  <cols>
    <col min="1" max="1" width="5.125" style="52" customWidth="1"/>
    <col min="2" max="2" width="4.875" style="53" customWidth="1"/>
    <col min="3" max="3" width="21.125" style="53" bestFit="1" customWidth="1"/>
    <col min="4" max="4" width="7.625" style="53" bestFit="1" customWidth="1"/>
    <col min="5" max="5" width="26.875" style="52" customWidth="1"/>
    <col min="6" max="8" width="23.625" style="52" customWidth="1"/>
    <col min="9" max="9" width="12.625" style="52" customWidth="1"/>
    <col min="10" max="16384" width="9" style="52"/>
  </cols>
  <sheetData>
    <row r="1" spans="1:11" ht="25.5">
      <c r="C1" s="102">
        <v>4</v>
      </c>
      <c r="E1" s="103" t="s" ph="1">
        <v>124</v>
      </c>
      <c r="F1" s="103" ph="1"/>
      <c r="G1" s="54"/>
      <c r="H1" s="55"/>
      <c r="I1" s="55"/>
    </row>
    <row r="2" spans="1:11" ht="14.25" thickBot="1">
      <c r="C2" s="228"/>
      <c r="E2" s="229" ph="1"/>
      <c r="F2" s="229" ph="1"/>
      <c r="G2" s="52" t="s">
        <v>125</v>
      </c>
      <c r="H2" s="52">
        <v>0</v>
      </c>
      <c r="I2" s="56"/>
    </row>
    <row r="3" spans="1:11" ht="24.75">
      <c r="A3" s="230" t="s">
        <v>126</v>
      </c>
      <c r="B3" s="231"/>
      <c r="C3" s="234" t="s" ph="1">
        <v>127</v>
      </c>
      <c r="D3" s="235"/>
      <c r="E3" s="235"/>
      <c r="F3" s="236" t="s" ph="1">
        <v>128</v>
      </c>
      <c r="G3" s="237"/>
      <c r="H3" s="237"/>
      <c r="I3" s="57" t="s" ph="1">
        <v>129</v>
      </c>
      <c r="J3" s="58"/>
      <c r="K3" s="58"/>
    </row>
    <row r="4" spans="1:11" s="58" customFormat="1" ht="42.75" thickBot="1">
      <c r="A4" s="232"/>
      <c r="B4" s="233"/>
      <c r="C4" s="59" t="s" ph="1">
        <v>130</v>
      </c>
      <c r="D4" s="60" t="s" ph="1">
        <v>131</v>
      </c>
      <c r="E4" s="60" t="s" ph="1">
        <v>132</v>
      </c>
      <c r="F4" s="61" t="s" ph="1">
        <v>133</v>
      </c>
      <c r="G4" s="61" t="s" ph="1">
        <v>134</v>
      </c>
      <c r="H4" s="61" t="s" ph="1">
        <v>135</v>
      </c>
      <c r="I4" s="62" t="s">
        <v>136</v>
      </c>
      <c r="J4" s="52"/>
      <c r="K4" s="52"/>
    </row>
    <row r="5" spans="1:11" ht="14.25" thickTop="1">
      <c r="A5" s="238" t="str">
        <f>[1]変換用!B2</f>
        <v>1
月</v>
      </c>
      <c r="B5" s="239"/>
      <c r="C5" s="242" t="str">
        <f>[1]変換用!C2</f>
        <v>やきとり丼</v>
      </c>
      <c r="D5" s="244" t="str">
        <f>IF([1]変換用!D2="○","牛乳","　")</f>
        <v>牛乳</v>
      </c>
      <c r="E5" s="244" t="str">
        <f>[1]変換用!E2</f>
        <v>すまし汁五目煮豆</v>
      </c>
      <c r="F5" s="244" t="str">
        <f>TRIM(CONCATENATE([1]変換用!F2,[1]変換用!G2))</f>
        <v>とりにく,わかめ,とうふ,こんぶ,けずり,だいず,★ぎゅうにゅう</v>
      </c>
      <c r="G5" s="244" t="str">
        <f>TRIM(CONCATENATE([1]変換用!H2,[1]変換用!I2))</f>
        <v>こめ,あぶら,さとう,でんぷん,ごま,こんにゃく,あぶら</v>
      </c>
      <c r="H5" s="244" t="str">
        <f>TRIM(CONCATENATE([1]変換用!K2,[1]変換用!J2))</f>
        <v>しょうが,ながねぎ,ごぼう,にんじん,えのき</v>
      </c>
      <c r="I5" s="63">
        <f>[1]変換用!L2</f>
        <v>621</v>
      </c>
    </row>
    <row r="6" spans="1:11">
      <c r="A6" s="240"/>
      <c r="B6" s="241"/>
      <c r="C6" s="243"/>
      <c r="D6" s="245"/>
      <c r="E6" s="245"/>
      <c r="F6" s="245"/>
      <c r="G6" s="245"/>
      <c r="H6" s="245"/>
      <c r="I6" s="64">
        <f>[1]変換用!M2</f>
        <v>25.7</v>
      </c>
    </row>
    <row r="7" spans="1:11">
      <c r="A7" s="246" t="str">
        <f>[1]変換用!B3</f>
        <v>2
火</v>
      </c>
      <c r="B7" s="247"/>
      <c r="C7" s="242" t="str">
        <f>[1]変換用!C3</f>
        <v>ご飯</v>
      </c>
      <c r="D7" s="244" t="str">
        <f>IF([1]変換用!D3="○","牛乳","　")</f>
        <v>牛乳</v>
      </c>
      <c r="E7" s="250" t="str">
        <f>[1]変換用!E3</f>
        <v>さごちのみそマヨ焼きくずきり汁ピリカラキャベツみしょうかん</v>
      </c>
      <c r="F7" s="244" t="str">
        <f>TRIM(CONCATENATE([1]変換用!F3,[1]変換用!G3))</f>
        <v>さごち,さごち,さごち,みそ,とりにく,けずり,★ぎゅうにゅう</v>
      </c>
      <c r="G7" s="244" t="str">
        <f>TRIM(CONCATENATE([1]変換用!H3,[1]変換用!I3))</f>
        <v>こめ,マヨネーズ,さとう,ごま,くずきり,★ごまあぶら</v>
      </c>
      <c r="H7" s="244" t="str">
        <f>TRIM(CONCATENATE([1]変換用!K3,[1]変換用!J3))</f>
        <v>にんじん,えのきたけ,ながねぎ,キャベツ,みしょうかん</v>
      </c>
      <c r="I7" s="63">
        <f>[1]変換用!L3</f>
        <v>612</v>
      </c>
    </row>
    <row r="8" spans="1:11">
      <c r="A8" s="248"/>
      <c r="B8" s="249"/>
      <c r="C8" s="243"/>
      <c r="D8" s="245"/>
      <c r="E8" s="245"/>
      <c r="F8" s="245"/>
      <c r="G8" s="245"/>
      <c r="H8" s="245"/>
      <c r="I8" s="64">
        <f>[1]変換用!M3</f>
        <v>24.8</v>
      </c>
    </row>
    <row r="9" spans="1:11">
      <c r="A9" s="246" t="str">
        <f>[1]変換用!B4</f>
        <v>3
水</v>
      </c>
      <c r="B9" s="247"/>
      <c r="C9" s="242" t="str">
        <f>[1]変換用!C4</f>
        <v>あんかけやきそば</v>
      </c>
      <c r="D9" s="244" t="str">
        <f>IF([1]変換用!D4="○","牛乳","　")</f>
        <v>牛乳</v>
      </c>
      <c r="E9" s="250" t="str">
        <f>[1]変換用!E4</f>
        <v>わかめスープのり塩ポテト果物（冷凍みかん）</v>
      </c>
      <c r="F9" s="244" t="str">
        <f>TRIM(CONCATENATE([1]変換用!F4,[1]変換用!G4))</f>
        <v>ぶたにく,うずらたまご,わかめ,とりにく,とうふ,けずり,あおのり,★ぎゅうにゅう</v>
      </c>
      <c r="G9" s="244" t="str">
        <f>TRIM(CONCATENATE([1]変換用!H4,[1]変換用!I4))</f>
        <v>むしちゅうか,あぶら,★ごまあぶら,でんぷん,ごま,じゃがいも,あぶら</v>
      </c>
      <c r="H9" s="244" t="str">
        <f>TRIM(CONCATENATE([1]変換用!K4,[1]変換用!J4))</f>
        <v>にんじん,たまねぎ,キャベツ,もやし,にら,しいたけ,えのき,たけのこ,ながねぎ,コーン,みかん</v>
      </c>
      <c r="I9" s="63">
        <f>[1]変換用!L4</f>
        <v>601</v>
      </c>
    </row>
    <row r="10" spans="1:11">
      <c r="A10" s="248"/>
      <c r="B10" s="249"/>
      <c r="C10" s="243"/>
      <c r="D10" s="245"/>
      <c r="E10" s="245"/>
      <c r="F10" s="245"/>
      <c r="G10" s="245"/>
      <c r="H10" s="245"/>
      <c r="I10" s="64">
        <f>[1]変換用!M4</f>
        <v>23.4</v>
      </c>
    </row>
    <row r="11" spans="1:11">
      <c r="A11" s="246" t="str">
        <f>[1]変換用!B5</f>
        <v>4
木</v>
      </c>
      <c r="B11" s="247"/>
      <c r="C11" s="242" t="str">
        <f>[1]変換用!C5</f>
        <v>ご飯</v>
      </c>
      <c r="D11" s="244" t="str">
        <f>IF([1]変換用!D5="○","牛乳","　")</f>
        <v>牛乳</v>
      </c>
      <c r="E11" s="250" t="str">
        <f>[1]変換用!E5</f>
        <v>さばの塩焼き小松菜のみそ汁筑前煮</v>
      </c>
      <c r="F11" s="244" t="str">
        <f>TRIM(CONCATENATE([1]変換用!F5,[1]変換用!G5))</f>
        <v>さば,さば,さば,★あぶらあげ,みそ,みそ,けずり,とりにく,★ぎゅうにゅう</v>
      </c>
      <c r="G11" s="244" t="str">
        <f>TRIM(CONCATENATE([1]変換用!H5,[1]変換用!I5))</f>
        <v>こめ,あぶら,じゃがいも,こんにゃく,あぶら,さとう</v>
      </c>
      <c r="H11" s="244" t="str">
        <f>TRIM(CONCATENATE([1]変換用!K5,[1]変換用!J5))</f>
        <v>だいこん,たまねぎ,こまつな,にんじん,ごぼう,たけのこ,しいたけ</v>
      </c>
      <c r="I11" s="63">
        <f>[1]変換用!L5</f>
        <v>656</v>
      </c>
    </row>
    <row r="12" spans="1:11">
      <c r="A12" s="248"/>
      <c r="B12" s="249"/>
      <c r="C12" s="243"/>
      <c r="D12" s="245"/>
      <c r="E12" s="245"/>
      <c r="F12" s="245"/>
      <c r="G12" s="245"/>
      <c r="H12" s="245"/>
      <c r="I12" s="64">
        <f>[1]変換用!M5</f>
        <v>24.7</v>
      </c>
    </row>
    <row r="13" spans="1:11">
      <c r="A13" s="246" t="str">
        <f>[1]変換用!B6</f>
        <v>5
金</v>
      </c>
      <c r="B13" s="247"/>
      <c r="C13" s="242" t="str">
        <f>[1]変換用!C6</f>
        <v>麦ごはん</v>
      </c>
      <c r="D13" s="244" t="str">
        <f>IF([1]変換用!D6="○","牛乳","　")</f>
        <v>牛乳</v>
      </c>
      <c r="E13" s="250" t="str">
        <f>[1]変換用!E6</f>
        <v>厚揚げと豚肉の味噌炒めかきたま汁スタミナきゅうり</v>
      </c>
      <c r="F13" s="244" t="str">
        <f>TRIM(CONCATENATE([1]変換用!F6,[1]変換用!G6))</f>
        <v>★なまあげ,ぶたにく,みそ,とりにく,たまご,とうふ,けずり,★ぎゅうにゅう</v>
      </c>
      <c r="G13" s="244" t="str">
        <f>TRIM(CONCATENATE([1]変換用!H6,[1]変換用!I6))</f>
        <v>こめ,むぎ,さとう,あぶら,★ごまあぶら,でんぷん,ごま</v>
      </c>
      <c r="H13" s="244" t="str">
        <f>TRIM(CONCATENATE([1]変換用!K6,[1]変換用!J6))</f>
        <v>キャベツ,にんじん,たけのこ,しいたけ,にんにく,しょうが,たまねぎ,こまつな,きゅうり</v>
      </c>
      <c r="I13" s="63">
        <f>[1]変換用!L6</f>
        <v>618</v>
      </c>
    </row>
    <row r="14" spans="1:11">
      <c r="A14" s="248"/>
      <c r="B14" s="249"/>
      <c r="C14" s="243"/>
      <c r="D14" s="245"/>
      <c r="E14" s="245"/>
      <c r="F14" s="245"/>
      <c r="G14" s="245"/>
      <c r="H14" s="245"/>
      <c r="I14" s="64">
        <f>[1]変換用!M6</f>
        <v>22.7</v>
      </c>
    </row>
    <row r="15" spans="1:11">
      <c r="A15" s="246" t="str">
        <f>[1]変換用!B7</f>
        <v>8
月</v>
      </c>
      <c r="B15" s="247"/>
      <c r="C15" s="242" t="str">
        <f>[1]変換用!C7</f>
        <v>かみかみごはん</v>
      </c>
      <c r="D15" s="244" t="str">
        <f>IF([1]変換用!D7="○","牛乳","　")</f>
        <v>牛乳</v>
      </c>
      <c r="E15" s="250" t="str">
        <f>[1]変換用!E7</f>
        <v>白身魚の七味焼き具だくさんみそ汁くきわかめの生姜炒め果物</v>
      </c>
      <c r="F15" s="244" t="str">
        <f>TRIM(CONCATENATE([1]変換用!F7,[1]変換用!G7))</f>
        <v>わかめ,じゃこ,メルルーサ,メルルーサ,メルルーサ,ぶたにく,★あぶらあげ,みそ,みそ,けずり,くきわかめ,★ぎゅうにゅう</v>
      </c>
      <c r="G15" s="244" t="str">
        <f>TRIM(CONCATENATE([1]変換用!H7,[1]変換用!I7))</f>
        <v>こめ,ごま,じゃがいも,あぶら,★ごまあぶら</v>
      </c>
      <c r="H15" s="244" t="str">
        <f>TRIM(CONCATENATE([1]変換用!K7,[1]変換用!J7))</f>
        <v>にんにく,ながねぎ,だいこん,にんじん,たまねぎ,えのきたけ,しょうが,みかん</v>
      </c>
      <c r="I15" s="63">
        <f>[1]変換用!L7</f>
        <v>600</v>
      </c>
    </row>
    <row r="16" spans="1:11">
      <c r="A16" s="248"/>
      <c r="B16" s="249"/>
      <c r="C16" s="243"/>
      <c r="D16" s="245"/>
      <c r="E16" s="245"/>
      <c r="F16" s="245"/>
      <c r="G16" s="245"/>
      <c r="H16" s="245"/>
      <c r="I16" s="64">
        <f>[1]変換用!M7</f>
        <v>29.3</v>
      </c>
    </row>
    <row r="17" spans="1:9">
      <c r="A17" s="246" t="str">
        <f>[1]変換用!B8</f>
        <v>9
火</v>
      </c>
      <c r="B17" s="247"/>
      <c r="C17" s="242" t="str">
        <f>[1]変換用!C8</f>
        <v>八王子産ズッキーニのカレーライス</v>
      </c>
      <c r="D17" s="244" t="str">
        <f>IF([1]変換用!D8="○","牛乳","　")</f>
        <v>牛乳</v>
      </c>
      <c r="E17" s="250" t="str">
        <f>[1]変換用!E8</f>
        <v>じゃこサラダりんごヨーグルト</v>
      </c>
      <c r="F17" s="244" t="str">
        <f>TRIM(CONCATENATE([1]変換用!F8,[1]変換用!G8))</f>
        <v>とりにく,じゃこ,ヨーグルト,★ぎゅうにゅう</v>
      </c>
      <c r="G17" s="244" t="str">
        <f>TRIM(CONCATENATE([1]変換用!H8,[1]変換用!I8))</f>
        <v>こめ,じゃがいも,あぶら,こむぎこ,バター,さとう,★ごまあぶら</v>
      </c>
      <c r="H17" s="244" t="str">
        <f>TRIM(CONCATENATE([1]変換用!K8,[1]変換用!J8))</f>
        <v>たまねぎ,にんじん,にんにく,しょうが,ズッキーニ,★りんご,キャベツ,★りんご</v>
      </c>
      <c r="I17" s="63">
        <f>[1]変換用!L8</f>
        <v>670</v>
      </c>
    </row>
    <row r="18" spans="1:9">
      <c r="A18" s="248"/>
      <c r="B18" s="249"/>
      <c r="C18" s="243"/>
      <c r="D18" s="245"/>
      <c r="E18" s="245"/>
      <c r="F18" s="245"/>
      <c r="G18" s="245"/>
      <c r="H18" s="245"/>
      <c r="I18" s="64">
        <f>[1]変換用!M8</f>
        <v>20.8</v>
      </c>
    </row>
    <row r="19" spans="1:9">
      <c r="A19" s="246" t="str">
        <f>[1]変換用!B9</f>
        <v>10
水</v>
      </c>
      <c r="B19" s="247"/>
      <c r="C19" s="242" t="str">
        <f>[1]変換用!C9</f>
        <v>ご飯</v>
      </c>
      <c r="D19" s="244" t="str">
        <f>IF([1]変換用!D9="○","牛乳","　")</f>
        <v>牛乳</v>
      </c>
      <c r="E19" s="250" t="str">
        <f>[1]変換用!E9</f>
        <v>マーボー豆腐中華風たまごスープごまめナッツ果物（冷凍みかん）</v>
      </c>
      <c r="F19" s="244" t="str">
        <f>TRIM(CONCATENATE([1]変換用!F9,[1]変換用!G9))</f>
        <v>とうふ,ぶたにく,みそ,みそ,たまご,けずり,いりこ,★ぎゅうにゅう</v>
      </c>
      <c r="G19" s="244" t="str">
        <f>TRIM(CONCATENATE([1]変換用!H9,[1]変換用!I9))</f>
        <v>こめ,あぶら,さとう,★ごまあぶら,でんぷん,アーモンド,ごま,さとう</v>
      </c>
      <c r="H19" s="244" t="str">
        <f>TRIM(CONCATENATE([1]変換用!K9,[1]変換用!J9))</f>
        <v>ながねぎ,にんじん,にら,しょうが,にんにく,たまねぎ,えのきたけ,コーン,みかん</v>
      </c>
      <c r="I19" s="63">
        <f>[1]変換用!L9</f>
        <v>663</v>
      </c>
    </row>
    <row r="20" spans="1:9">
      <c r="A20" s="248"/>
      <c r="B20" s="249"/>
      <c r="C20" s="243"/>
      <c r="D20" s="245"/>
      <c r="E20" s="245"/>
      <c r="F20" s="245"/>
      <c r="G20" s="245"/>
      <c r="H20" s="245"/>
      <c r="I20" s="64">
        <f>[1]変換用!M9</f>
        <v>27</v>
      </c>
    </row>
    <row r="21" spans="1:9">
      <c r="A21" s="246" t="str">
        <f>[1]変換用!B10</f>
        <v>11
木</v>
      </c>
      <c r="B21" s="247"/>
      <c r="C21" s="242" t="str">
        <f>[1]変換用!C10</f>
        <v>メキシカンライス（メキシコ）</v>
      </c>
      <c r="D21" s="244" t="str">
        <f>IF([1]変換用!D10="○","牛乳","　")</f>
        <v>牛乳</v>
      </c>
      <c r="E21" s="250" t="str">
        <f>[1]変換用!E10</f>
        <v>フライドフィッシュクリーミーポテトスープ（アメリカ）メープルサラダ（カナダ）</v>
      </c>
      <c r="F21" s="244" t="str">
        <f>TRIM(CONCATENATE([1]変換用!F10,[1]変換用!G10))</f>
        <v>ぶたにく,ほき,ほき,ほき,ハム,ぎゅうにゅう,なまクリーム,★ぎゅうにゅう</v>
      </c>
      <c r="G21" s="244" t="str">
        <f>TRIM(CONCATENATE([1]変換用!H10,[1]変換用!I10))</f>
        <v>こめ,あぶら,バター,でんぷん,こむぎこ,あぶら,じゃがいも,さとう,メープルシロップ,オリーブゆ</v>
      </c>
      <c r="H21" s="244" t="str">
        <f>TRIM(CONCATENATE([1]変換用!K10,[1]変換用!J10))</f>
        <v>たまねぎ,にんじん,ピーマン,コーン,しょうが,にんにく,パセリ,キャベツ</v>
      </c>
      <c r="I21" s="63">
        <f>[1]変換用!L10</f>
        <v>675</v>
      </c>
    </row>
    <row r="22" spans="1:9">
      <c r="A22" s="248"/>
      <c r="B22" s="249"/>
      <c r="C22" s="243"/>
      <c r="D22" s="245"/>
      <c r="E22" s="245"/>
      <c r="F22" s="245"/>
      <c r="G22" s="245"/>
      <c r="H22" s="245"/>
      <c r="I22" s="64">
        <f>[1]変換用!M10</f>
        <v>25.3</v>
      </c>
    </row>
    <row r="23" spans="1:9">
      <c r="A23" s="246" t="str">
        <f>[1]変換用!B11</f>
        <v>12
金</v>
      </c>
      <c r="B23" s="247"/>
      <c r="C23" s="242" t="str">
        <f>[1]変換用!C11</f>
        <v>バターライス</v>
      </c>
      <c r="D23" s="244" t="str">
        <f>IF([1]変換用!D11="○","牛乳","　")</f>
        <v>牛乳</v>
      </c>
      <c r="E23" s="250" t="str">
        <f>[1]変換用!E11</f>
        <v>ボイルウインナーヒュッツポットエルテンスープアップルミニケーキ</v>
      </c>
      <c r="F23" s="244" t="str">
        <f>TRIM(CONCATENATE([1]変換用!F11,[1]変換用!G11))</f>
        <v>ウインナー,ウインナー,ぎゅうにゅう,ハム,とりにく,けずり,たまご,★ぎゅうにゅう</v>
      </c>
      <c r="G23" s="244" t="str">
        <f>TRIM(CONCATENATE([1]変換用!H11,[1]変換用!I11))</f>
        <v>こめ,バター,じゃがいも,こむぎこ,さとう</v>
      </c>
      <c r="H23" s="244" t="str">
        <f>TRIM(CONCATENATE([1]変換用!K11,[1]変換用!J11))</f>
        <v>パセリ,たまねぎ,にんじん,グリンピース,セロリ,★りんご,レーズン</v>
      </c>
      <c r="I23" s="63">
        <f>[1]変換用!L11</f>
        <v>671</v>
      </c>
    </row>
    <row r="24" spans="1:9">
      <c r="A24" s="248"/>
      <c r="B24" s="249"/>
      <c r="C24" s="243"/>
      <c r="D24" s="245"/>
      <c r="E24" s="245"/>
      <c r="F24" s="245"/>
      <c r="G24" s="245"/>
      <c r="H24" s="245"/>
      <c r="I24" s="64">
        <f>[1]変換用!M11</f>
        <v>19.600000000000001</v>
      </c>
    </row>
    <row r="25" spans="1:9">
      <c r="A25" s="246" t="str">
        <f>[1]変換用!B12</f>
        <v>15
月</v>
      </c>
      <c r="B25" s="247"/>
      <c r="C25" s="242" t="str">
        <f>[1]変換用!C12</f>
        <v>うめごはん</v>
      </c>
      <c r="D25" s="244" t="str">
        <f>IF([1]変換用!D12="○","牛乳","　")</f>
        <v>牛乳</v>
      </c>
      <c r="E25" s="250" t="str">
        <f>[1]変換用!E12</f>
        <v>いかの松かさ焼き呉汁変わりきんぴら</v>
      </c>
      <c r="F25" s="244" t="str">
        <f>TRIM(CONCATENATE([1]変換用!F12,[1]変換用!G12))</f>
        <v>いか,いか,いか,だいず,ぶたにく,とうふ,★あぶらあげ,みそ,みそ,けずり,とりにく,★ぎゅうにゅう</v>
      </c>
      <c r="G25" s="244" t="str">
        <f>TRIM(CONCATENATE([1]変換用!H12,[1]変換用!I12))</f>
        <v>こめ,ごま,あぶら,こんにゃく,スパゲティ,こんにゃく,あぶら,さとう</v>
      </c>
      <c r="H25" s="244" t="str">
        <f>TRIM(CONCATENATE([1]変換用!K12,[1]変換用!J12))</f>
        <v>うめ,ゆかり,にんじん,だいこん,ながねぎ,ごぼう,ピーマン</v>
      </c>
      <c r="I25" s="63">
        <f>[1]変換用!L12</f>
        <v>613</v>
      </c>
    </row>
    <row r="26" spans="1:9">
      <c r="A26" s="248"/>
      <c r="B26" s="249"/>
      <c r="C26" s="243"/>
      <c r="D26" s="245"/>
      <c r="E26" s="245"/>
      <c r="F26" s="245"/>
      <c r="G26" s="245"/>
      <c r="H26" s="245"/>
      <c r="I26" s="64">
        <f>[1]変換用!M12</f>
        <v>28.8</v>
      </c>
    </row>
    <row r="27" spans="1:9">
      <c r="A27" s="246" t="str">
        <f>[1]変換用!B13</f>
        <v>16
火</v>
      </c>
      <c r="B27" s="247"/>
      <c r="C27" s="242" t="str">
        <f>[1]変換用!C13</f>
        <v>ミルクパン</v>
      </c>
      <c r="D27" s="244" t="str">
        <f>IF([1]変換用!D13="○","牛乳","　")</f>
        <v>牛乳</v>
      </c>
      <c r="E27" s="250" t="str">
        <f>[1]変換用!E13</f>
        <v>手作りりんごジャム野菜と豆のポトフナッツサラダ</v>
      </c>
      <c r="F27" s="244" t="str">
        <f>TRIM(CONCATENATE([1]変換用!F13,[1]変換用!G13))</f>
        <v>しろいんげんまめ,★ウィンナー,けずり,★ぎゅうにゅう</v>
      </c>
      <c r="G27" s="244" t="str">
        <f>TRIM(CONCATENATE([1]変換用!H13,[1]変換用!I13))</f>
        <v>パン,パン,パン,さとう,じゃがいも,あぶら,アーモンド</v>
      </c>
      <c r="H27" s="244" t="str">
        <f>TRIM(CONCATENATE([1]変換用!K13,[1]変換用!J13))</f>
        <v>★りんご,レモン,にんじん,たまねぎ,キャベツ,しょうが,にんにく,コーン,きゅうり</v>
      </c>
      <c r="I27" s="63">
        <f>[1]変換用!L13</f>
        <v>611</v>
      </c>
    </row>
    <row r="28" spans="1:9">
      <c r="A28" s="248"/>
      <c r="B28" s="249"/>
      <c r="C28" s="243"/>
      <c r="D28" s="245"/>
      <c r="E28" s="245"/>
      <c r="F28" s="245"/>
      <c r="G28" s="245"/>
      <c r="H28" s="245"/>
      <c r="I28" s="64">
        <f>[1]変換用!M13</f>
        <v>20.2</v>
      </c>
    </row>
    <row r="29" spans="1:9">
      <c r="A29" s="246" t="str">
        <f>[1]変換用!B14</f>
        <v>17
水</v>
      </c>
      <c r="B29" s="247"/>
      <c r="C29" s="242" t="str">
        <f>[1]変換用!C14</f>
        <v>■卵とレタスのチャーハン</v>
      </c>
      <c r="D29" s="244" t="str">
        <f>IF([1]変換用!D14="○","牛乳","　")</f>
        <v>牛乳</v>
      </c>
      <c r="E29" s="250" t="str">
        <f>[1]変換用!E14</f>
        <v>ワンタンスープカムジャタン（少量）果物</v>
      </c>
      <c r="F29" s="244" t="str">
        <f>TRIM(CONCATENATE([1]変換用!F14,[1]変換用!G14))</f>
        <v>たまご,とりにく,ツナ,ぶたにく,けずり,ぶたにく,ぶたにく,★ぎゅうにゅう</v>
      </c>
      <c r="G29" s="244" t="str">
        <f>TRIM(CONCATENATE([1]変換用!H14,[1]変換用!I14))</f>
        <v>こめ,むぎ,さとう,あぶら,ワンタン,★ごまあぶら,じゃがいも,ごま</v>
      </c>
      <c r="H29" s="244" t="str">
        <f>TRIM(CONCATENATE([1]変換用!K14,[1]変換用!J14))</f>
        <v>ながねぎ,レタス,しょうが,にんじん,もやし,しいたけ,たまねぎ,にんにく,にら,プラム</v>
      </c>
      <c r="I29" s="63">
        <f>[1]変換用!L14</f>
        <v>602</v>
      </c>
    </row>
    <row r="30" spans="1:9">
      <c r="A30" s="248"/>
      <c r="B30" s="249"/>
      <c r="C30" s="243"/>
      <c r="D30" s="245"/>
      <c r="E30" s="245"/>
      <c r="F30" s="245"/>
      <c r="G30" s="245"/>
      <c r="H30" s="245"/>
      <c r="I30" s="64">
        <f>[1]変換用!M14</f>
        <v>21.5</v>
      </c>
    </row>
    <row r="31" spans="1:9">
      <c r="A31" s="246" t="str">
        <f>[1]変換用!B15</f>
        <v>18
木</v>
      </c>
      <c r="B31" s="247"/>
      <c r="C31" s="242" t="str">
        <f>[1]変換用!C15</f>
        <v>ひじきと豆のピラフ</v>
      </c>
      <c r="D31" s="244" t="str">
        <f>IF([1]変換用!D15="○","牛乳","　")</f>
        <v>牛乳</v>
      </c>
      <c r="E31" s="250" t="str">
        <f>[1]変換用!E15</f>
        <v>鮭の香草パン粉焼き八王子産たまねぎのスープ野菜サラダ</v>
      </c>
      <c r="F31" s="244" t="str">
        <f>TRIM(CONCATENATE([1]変換用!F15,[1]変換用!G15))</f>
        <v>ぶたにく,だいず,ひじき,さけ,さけ,さけ,とりにく,けずり,★ぎゅうにゅう</v>
      </c>
      <c r="G31" s="244" t="str">
        <f>TRIM(CONCATENATE([1]変換用!H15,[1]変換用!I15))</f>
        <v>こめ,あぶら,バター,さとう,オリーブゆ,パンこ</v>
      </c>
      <c r="H31" s="244" t="str">
        <f>TRIM(CONCATENATE([1]変換用!K15,[1]変換用!J15))</f>
        <v>にんじん,しいたけ,たまねぎ,にんにく,パセリ,こまつな,キャベツ,コーン</v>
      </c>
      <c r="I31" s="63">
        <f>[1]変換用!L15</f>
        <v>606</v>
      </c>
    </row>
    <row r="32" spans="1:9">
      <c r="A32" s="248"/>
      <c r="B32" s="249"/>
      <c r="C32" s="243"/>
      <c r="D32" s="245"/>
      <c r="E32" s="245"/>
      <c r="F32" s="245"/>
      <c r="G32" s="245"/>
      <c r="H32" s="245"/>
      <c r="I32" s="64">
        <f>[1]変換用!M15</f>
        <v>28.2</v>
      </c>
    </row>
    <row r="33" spans="1:11">
      <c r="A33" s="246" t="str">
        <f>[1]変換用!B16</f>
        <v>19
金</v>
      </c>
      <c r="B33" s="247"/>
      <c r="C33" s="242" t="str">
        <f>[1]変換用!C16</f>
        <v>チュニジア風ﾄﾏﾄｿｰｽﾗｲｽ(ｸｽｸｽをﾗｲｽに)</v>
      </c>
      <c r="D33" s="244" t="str">
        <f>IF([1]変換用!D16="○","牛乳","　")</f>
        <v>牛乳</v>
      </c>
      <c r="E33" s="250" t="str">
        <f>[1]変換用!E16</f>
        <v>ブリック（チュニジア）豆サラダ</v>
      </c>
      <c r="F33" s="244" t="str">
        <f>TRIM(CONCATENATE([1]変換用!F16,[1]変換用!G16))</f>
        <v>ハム,とりにく,ツナ,うずらたまご,★プロセスチーズ,ひよこまめ,★ぎゅうにゅう</v>
      </c>
      <c r="G33" s="244" t="str">
        <f>TRIM(CONCATENATE([1]変換用!H16,[1]変換用!I16))</f>
        <v>こめ,むぎ,オリーブゆ,さとう,じゃがいも,あぶら,ぎょうざのかわかく,あぶら</v>
      </c>
      <c r="H33" s="244" t="str">
        <f>TRIM(CONCATENATE([1]変換用!K16,[1]変換用!J16))</f>
        <v>なす,ズッキーニ,たまねぎ,マッシュルーム,にんにく,トマト,きゅうり,キャベツ,トマト</v>
      </c>
      <c r="I33" s="63">
        <f>[1]変換用!L16</f>
        <v>704</v>
      </c>
    </row>
    <row r="34" spans="1:11">
      <c r="A34" s="248"/>
      <c r="B34" s="249"/>
      <c r="C34" s="243"/>
      <c r="D34" s="245"/>
      <c r="E34" s="245"/>
      <c r="F34" s="245"/>
      <c r="G34" s="245"/>
      <c r="H34" s="245"/>
      <c r="I34" s="64">
        <f>[1]変換用!M16</f>
        <v>25</v>
      </c>
    </row>
    <row r="35" spans="1:11">
      <c r="A35" s="246" t="str">
        <f>[1]変換用!B17</f>
        <v>22
月</v>
      </c>
      <c r="B35" s="247"/>
      <c r="C35" s="242" t="str">
        <f>[1]変換用!C17</f>
        <v>ごはん</v>
      </c>
      <c r="D35" s="244" t="str">
        <f>IF([1]変換用!D17="○","牛乳","　")</f>
        <v>牛乳</v>
      </c>
      <c r="E35" s="250" t="str">
        <f>[1]変換用!E17</f>
        <v>とりのゆずがらめにらたまみそ汁■野菜のいろどり和え</v>
      </c>
      <c r="F35" s="244" t="str">
        <f>TRIM(CONCATENATE([1]変換用!F17,[1]変換用!G17))</f>
        <v>とりにく,たまご,とうふ,みそ,みそ,けずり,かつおぶし,★ぎゅうにゅう</v>
      </c>
      <c r="G35" s="244" t="str">
        <f>TRIM(CONCATENATE([1]変換用!H17,[1]変換用!I17))</f>
        <v>こめ,でんぷん,あぶら,さとう,じゃがいも</v>
      </c>
      <c r="H35" s="244" t="str">
        <f>TRIM(CONCATENATE([1]変換用!K17,[1]変換用!J17))</f>
        <v>ゆず,たまねぎ,にら,えのき,こまつな,もやし,にんじん</v>
      </c>
      <c r="I35" s="63">
        <f>[1]変換用!L17</f>
        <v>640</v>
      </c>
    </row>
    <row r="36" spans="1:11">
      <c r="A36" s="248"/>
      <c r="B36" s="249"/>
      <c r="C36" s="243"/>
      <c r="D36" s="245"/>
      <c r="E36" s="245"/>
      <c r="F36" s="245"/>
      <c r="G36" s="245"/>
      <c r="H36" s="245"/>
      <c r="I36" s="64">
        <f>[1]変換用!M17</f>
        <v>24.8</v>
      </c>
    </row>
    <row r="37" spans="1:11">
      <c r="A37" s="246" t="str">
        <f>[1]変換用!B18</f>
        <v>23
火</v>
      </c>
      <c r="B37" s="247"/>
      <c r="C37" s="242" t="str">
        <f>[1]変換用!C18</f>
        <v>■サルササンド</v>
      </c>
      <c r="D37" s="244" t="str">
        <f>IF([1]変換用!D18="○","牛乳","　")</f>
        <v>　</v>
      </c>
      <c r="E37" s="250" t="str">
        <f>[1]変換用!E18</f>
        <v>八王子産キャベツのクリーム煮ツナと大根のサラダりんごジュース</v>
      </c>
      <c r="F37" s="244" t="str">
        <f>TRIM(CONCATENATE([1]変換用!F18,[1]変換用!G18))</f>
        <v>ウインナー,とりにく,ハム,とりにく,ぎゅうにゅう,なまクリーム,ツナ</v>
      </c>
      <c r="G37" s="244" t="str">
        <f>TRIM(CONCATENATE([1]変換用!H18,[1]変換用!I18))</f>
        <v>パン,パン,パン,さとう,コーンスターチ,じゃがいも,あぶら,こむぎこ,バター,★ごまあぶら,ごま</v>
      </c>
      <c r="H37" s="244" t="str">
        <f>TRIM(CONCATENATE([1]変換用!K18,[1]変換用!J18))</f>
        <v>たまねぎ,トマト,にんじん,キャベツ,だいこん,きゅうり,りんごジュース</v>
      </c>
      <c r="I37" s="63">
        <f>[1]変換用!L18</f>
        <v>649</v>
      </c>
    </row>
    <row r="38" spans="1:11">
      <c r="A38" s="248"/>
      <c r="B38" s="249"/>
      <c r="C38" s="243"/>
      <c r="D38" s="245"/>
      <c r="E38" s="245"/>
      <c r="F38" s="245"/>
      <c r="G38" s="245"/>
      <c r="H38" s="245"/>
      <c r="I38" s="64">
        <f>[1]変換用!M18</f>
        <v>18.8</v>
      </c>
    </row>
    <row r="39" spans="1:11">
      <c r="A39" s="246" t="str">
        <f>[1]変換用!B19</f>
        <v>24
水</v>
      </c>
      <c r="B39" s="247"/>
      <c r="C39" s="242" t="str">
        <f>[1]変換用!C19</f>
        <v>ごはん</v>
      </c>
      <c r="D39" s="244" t="str">
        <f>IF([1]変換用!D19="○","牛乳","　")</f>
        <v>牛乳</v>
      </c>
      <c r="E39" s="250" t="str">
        <f>[1]変換用!E19</f>
        <v>ふりかけ（ｱｰﾓﾝﾄﾞ･じゃこ)焼きししゃも下中たまねぎの肉じゃがごま和え</v>
      </c>
      <c r="F39" s="244" t="str">
        <f>TRIM(CONCATENATE([1]変換用!F19,[1]変換用!G19))</f>
        <v>じゃこ,わかめ,ししゃも,ぶたにく,★ぎゅうにゅう</v>
      </c>
      <c r="G39" s="244" t="str">
        <f>TRIM(CONCATENATE([1]変換用!H19,[1]変換用!I19))</f>
        <v>こめ,アーモンド,ごま,あぶら,じゃがいも,こんにゃく,あぶら,さとう</v>
      </c>
      <c r="H39" s="244" t="str">
        <f>TRIM(CONCATENATE([1]変換用!K19,[1]変換用!J19))</f>
        <v>たまねぎ,にんじん,グリンピース,キャベツ,もやし,コーン</v>
      </c>
      <c r="I39" s="63">
        <f>[1]変換用!L19</f>
        <v>650</v>
      </c>
    </row>
    <row r="40" spans="1:11">
      <c r="A40" s="248"/>
      <c r="B40" s="249"/>
      <c r="C40" s="243"/>
      <c r="D40" s="245"/>
      <c r="E40" s="245"/>
      <c r="F40" s="245"/>
      <c r="G40" s="245"/>
      <c r="H40" s="245"/>
      <c r="I40" s="64">
        <f>[1]変換用!M19</f>
        <v>24.6</v>
      </c>
    </row>
    <row r="41" spans="1:11">
      <c r="A41" s="246" t="str">
        <f>[1]変換用!B20</f>
        <v>25
木</v>
      </c>
      <c r="B41" s="247"/>
      <c r="C41" s="242" t="str">
        <f>[1]変換用!C20</f>
        <v>ガーリックライス</v>
      </c>
      <c r="D41" s="244" t="str">
        <f>IF([1]変換用!D20="○","牛乳","　")</f>
        <v>牛乳</v>
      </c>
      <c r="E41" s="250" t="str">
        <f>[1]変換用!E20</f>
        <v>ますのレモン風味ピッティパンナ豆のスープ</v>
      </c>
      <c r="F41" s="244" t="str">
        <f>TRIM(CONCATENATE([1]変換用!F20,[1]変換用!G20))</f>
        <v>ます,ます,ます,★ウィンナー,とりにく,ハム,ひよこまめ,けずり,★ぎゅうにゅう</v>
      </c>
      <c r="G41" s="244" t="str">
        <f>TRIM(CONCATENATE([1]変換用!H20,[1]変換用!I20))</f>
        <v>こめ,オリーブゆ,あぶら,じゃがいも,バター</v>
      </c>
      <c r="H41" s="244" t="str">
        <f>TRIM(CONCATENATE([1]変換用!K20,[1]変換用!J20))</f>
        <v>にんにく,パセリ,レモン,たまねぎ,コーン,にんじん,グリンピース,セロリ,トマト</v>
      </c>
      <c r="I41" s="63">
        <f>[1]変換用!L20</f>
        <v>641</v>
      </c>
    </row>
    <row r="42" spans="1:11">
      <c r="A42" s="248"/>
      <c r="B42" s="249"/>
      <c r="C42" s="243"/>
      <c r="D42" s="245"/>
      <c r="E42" s="245"/>
      <c r="F42" s="245"/>
      <c r="G42" s="245"/>
      <c r="H42" s="245"/>
      <c r="I42" s="64">
        <f>[1]変換用!M20</f>
        <v>27</v>
      </c>
    </row>
    <row r="43" spans="1:11">
      <c r="A43" s="246" t="str">
        <f>[1]変換用!B21</f>
        <v>26
金</v>
      </c>
      <c r="B43" s="247"/>
      <c r="C43" s="242" t="str">
        <f>[1]変換用!C21</f>
        <v>ｽﾊﾟｹﾞﾃｨﾐｰﾄｿｰｽ</v>
      </c>
      <c r="D43" s="244" t="str">
        <f>IF([1]変換用!D21="○","牛乳","　")</f>
        <v>牛乳</v>
      </c>
      <c r="E43" s="250" t="str">
        <f>[1]変換用!E21</f>
        <v>コーンと卵のスープオレンジポンチ</v>
      </c>
      <c r="F43" s="244" t="str">
        <f>TRIM(CONCATENATE([1]変換用!F21,[1]変換用!G21))</f>
        <v>ぶたにく,チーズ,たまご,けずり,★ぎゅうにゅう</v>
      </c>
      <c r="G43" s="244" t="str">
        <f>TRIM(CONCATENATE([1]変換用!H21,[1]変換用!I21))</f>
        <v>スパゲティ,オリーブゆ,あぶら,でんぷん</v>
      </c>
      <c r="H43" s="244" t="str">
        <f>TRIM(CONCATENATE([1]変換用!K21,[1]変換用!J21))</f>
        <v>たまねぎ,にんじん,セロリ,にんにく,トマト,コーン,コーン,おうとうかん,みかんジュース</v>
      </c>
      <c r="I43" s="63">
        <f>[1]変換用!L21</f>
        <v>655</v>
      </c>
    </row>
    <row r="44" spans="1:11">
      <c r="A44" s="248"/>
      <c r="B44" s="249"/>
      <c r="C44" s="243"/>
      <c r="D44" s="245"/>
      <c r="E44" s="245"/>
      <c r="F44" s="245"/>
      <c r="G44" s="245"/>
      <c r="H44" s="245"/>
      <c r="I44" s="64">
        <f>[1]変換用!M21</f>
        <v>24.8</v>
      </c>
    </row>
    <row r="45" spans="1:11">
      <c r="A45" s="246" t="str">
        <f>[1]変換用!B22</f>
        <v>29
月</v>
      </c>
      <c r="B45" s="247"/>
      <c r="C45" s="242" t="str">
        <f>[1]変換用!C22</f>
        <v>ご飯</v>
      </c>
      <c r="D45" s="244" t="str">
        <f>IF([1]変換用!D22="○","牛乳","　")</f>
        <v>牛乳</v>
      </c>
      <c r="E45" s="250" t="str">
        <f>[1]変換用!E22</f>
        <v>肉豆腐けんちん汁じゃこと野菜のにんにく風味</v>
      </c>
      <c r="F45" s="244" t="str">
        <f>TRIM(CONCATENATE([1]変換用!F22,[1]変換用!G22))</f>
        <v>とうふ,ぶたにく,★あぶらあげ,けずり,じゃこ,★ぎゅうにゅう</v>
      </c>
      <c r="G45" s="244" t="str">
        <f>TRIM(CONCATENATE([1]変換用!H22,[1]変換用!I22))</f>
        <v>こめ,しらたき,あぶら,さとう,でんぷん,じゃがいも,こんにゃく,★ごまあぶら</v>
      </c>
      <c r="H45" s="244" t="str">
        <f>TRIM(CONCATENATE([1]変換用!K22,[1]変換用!J22))</f>
        <v>しょうが,たまねぎ,にんじん,だいこん,ごぼう,ながねぎ,こまつな,キャベツ,もやし,にんにく</v>
      </c>
      <c r="I45" s="63">
        <f>[1]変換用!L22</f>
        <v>619</v>
      </c>
    </row>
    <row r="46" spans="1:11">
      <c r="A46" s="248"/>
      <c r="B46" s="249"/>
      <c r="C46" s="243"/>
      <c r="D46" s="245"/>
      <c r="E46" s="245"/>
      <c r="F46" s="245"/>
      <c r="G46" s="245"/>
      <c r="H46" s="245"/>
      <c r="I46" s="64">
        <f>[1]変換用!M22</f>
        <v>24.5</v>
      </c>
      <c r="J46" s="65"/>
      <c r="K46" s="66"/>
    </row>
    <row r="47" spans="1:11">
      <c r="A47" s="246" t="str">
        <f>[1]変換用!B23</f>
        <v>30
火</v>
      </c>
      <c r="B47" s="247"/>
      <c r="C47" s="242" t="str">
        <f>[1]変換用!C23</f>
        <v>とりにくしょうがごはん</v>
      </c>
      <c r="D47" s="252" t="str">
        <f>IF([1]変換用!D23="○","牛乳","　")</f>
        <v>牛乳</v>
      </c>
      <c r="E47" s="252" t="str">
        <f>[1]変換用!E23</f>
        <v>あじの香味焼きみそ汁（かぶ）煮びたし果物（きよみ1/4）</v>
      </c>
      <c r="F47" s="244" t="str">
        <f>TRIM(CONCATENATE([1]変換用!F23,[1]変換用!G23))</f>
        <v>とりにく,★あぶらあげ,まあじ,まあじ,まあじ,わかめ,みそ,みそ,けずり,★ぎゅうにゅう</v>
      </c>
      <c r="G47" s="244" t="str">
        <f>TRIM(CONCATENATE([1]変換用!H23,[1]変換用!I23))</f>
        <v>こめ,あぶら,★ごまあぶら,じゃがいも,さとう</v>
      </c>
      <c r="H47" s="244" t="str">
        <f>TRIM(CONCATENATE([1]変換用!K23,[1]変換用!J23))</f>
        <v>にんじん,まいたけ,しょうが,にんにく,ながねぎ,たまねぎ,かぶ,こまつな,もやし,しめじ,きよみオレンジ</v>
      </c>
      <c r="I47" s="63">
        <f>[1]変換用!L23</f>
        <v>606</v>
      </c>
      <c r="J47" s="65"/>
      <c r="K47" s="66"/>
    </row>
    <row r="48" spans="1:11">
      <c r="A48" s="248"/>
      <c r="B48" s="249"/>
      <c r="C48" s="243"/>
      <c r="D48" s="252"/>
      <c r="E48" s="252"/>
      <c r="F48" s="245"/>
      <c r="G48" s="245"/>
      <c r="H48" s="245"/>
      <c r="I48" s="64">
        <f>[1]変換用!M23</f>
        <v>27.3</v>
      </c>
    </row>
    <row r="49" spans="1:9">
      <c r="A49" s="246" t="str">
        <f>[1]変換用!B24</f>
        <v/>
      </c>
      <c r="B49" s="247"/>
      <c r="C49" s="242" t="str">
        <f>[1]変換用!C24</f>
        <v/>
      </c>
      <c r="D49" s="252" t="str">
        <f>IF([1]変換用!D24="○","牛乳","　")</f>
        <v>　</v>
      </c>
      <c r="E49" s="252" t="str">
        <f>[1]変換用!E24</f>
        <v/>
      </c>
      <c r="F49" s="244" t="str">
        <f>TRIM(CONCATENATE([1]変換用!F24,[1]変換用!G24))</f>
        <v/>
      </c>
      <c r="G49" s="244" t="str">
        <f>TRIM(CONCATENATE([1]変換用!H24,[1]変換用!I24))</f>
        <v/>
      </c>
      <c r="H49" s="244" t="str">
        <f>TRIM(CONCATENATE([1]変換用!K24,[1]変換用!J24))</f>
        <v/>
      </c>
      <c r="I49" s="63">
        <f>[1]変換用!L24</f>
        <v>0</v>
      </c>
    </row>
    <row r="50" spans="1:9" ht="14.25" thickBot="1">
      <c r="A50" s="248"/>
      <c r="B50" s="249"/>
      <c r="C50" s="243"/>
      <c r="D50" s="253"/>
      <c r="E50" s="253"/>
      <c r="F50" s="245"/>
      <c r="G50" s="245"/>
      <c r="H50" s="245"/>
      <c r="I50" s="64">
        <f>[1]変換用!M24</f>
        <v>0</v>
      </c>
    </row>
    <row r="51" spans="1:9">
      <c r="B51" s="251" t="s">
        <v>137</v>
      </c>
      <c r="C51" s="251"/>
      <c r="D51" s="251"/>
      <c r="E51" s="251"/>
      <c r="F51" s="251"/>
      <c r="G51" s="251"/>
      <c r="H51" s="251"/>
      <c r="I51" s="251"/>
    </row>
    <row r="52" spans="1:9">
      <c r="B52" s="56"/>
      <c r="C52" s="56"/>
      <c r="D52" s="56"/>
      <c r="E52" s="56"/>
      <c r="F52" s="56"/>
      <c r="G52" s="56"/>
      <c r="H52" s="56"/>
    </row>
    <row r="53" spans="1:9">
      <c r="B53" s="56"/>
      <c r="C53" s="56"/>
      <c r="D53" s="56"/>
      <c r="E53" s="56"/>
      <c r="F53" s="56"/>
      <c r="G53" s="56"/>
      <c r="H53" s="56"/>
    </row>
    <row r="54" spans="1:9">
      <c r="B54" s="67"/>
      <c r="C54" s="67"/>
      <c r="D54" s="67"/>
      <c r="E54" s="67"/>
      <c r="F54" s="67"/>
      <c r="G54" s="67"/>
      <c r="H54" s="67"/>
    </row>
    <row r="55" spans="1:9">
      <c r="B55" s="67"/>
      <c r="C55" s="67"/>
      <c r="D55" s="67"/>
      <c r="E55" s="67"/>
      <c r="F55" s="67"/>
      <c r="G55" s="67"/>
      <c r="H55" s="67"/>
    </row>
    <row r="56" spans="1:9">
      <c r="B56" s="67"/>
      <c r="C56" s="67"/>
      <c r="D56" s="67"/>
      <c r="E56" s="67"/>
      <c r="F56" s="67"/>
      <c r="G56" s="67"/>
      <c r="H56" s="67"/>
    </row>
  </sheetData>
  <mergeCells count="167">
    <mergeCell ref="H49:H50"/>
    <mergeCell ref="B51:I51"/>
    <mergeCell ref="A49:B50"/>
    <mergeCell ref="C49:C50"/>
    <mergeCell ref="D49:D50"/>
    <mergeCell ref="E49:E50"/>
    <mergeCell ref="F49:F50"/>
    <mergeCell ref="G49:G50"/>
    <mergeCell ref="H45:H46"/>
    <mergeCell ref="A47:B48"/>
    <mergeCell ref="C47:C48"/>
    <mergeCell ref="D47:D48"/>
    <mergeCell ref="E47:E48"/>
    <mergeCell ref="F47:F48"/>
    <mergeCell ref="G47:G48"/>
    <mergeCell ref="H47:H48"/>
    <mergeCell ref="A45:B46"/>
    <mergeCell ref="C45:C46"/>
    <mergeCell ref="D45:D46"/>
    <mergeCell ref="E45:E46"/>
    <mergeCell ref="F45:F46"/>
    <mergeCell ref="G45:G46"/>
    <mergeCell ref="H41:H42"/>
    <mergeCell ref="A43:B44"/>
    <mergeCell ref="C43:C44"/>
    <mergeCell ref="D43:D44"/>
    <mergeCell ref="E43:E44"/>
    <mergeCell ref="F43:F44"/>
    <mergeCell ref="G43:G44"/>
    <mergeCell ref="H43:H44"/>
    <mergeCell ref="A41:B42"/>
    <mergeCell ref="C41:C42"/>
    <mergeCell ref="D41:D42"/>
    <mergeCell ref="E41:E42"/>
    <mergeCell ref="F41:F42"/>
    <mergeCell ref="G41:G42"/>
    <mergeCell ref="H37:H38"/>
    <mergeCell ref="A39:B40"/>
    <mergeCell ref="C39:C40"/>
    <mergeCell ref="D39:D40"/>
    <mergeCell ref="E39:E40"/>
    <mergeCell ref="F39:F40"/>
    <mergeCell ref="G39:G40"/>
    <mergeCell ref="H39:H40"/>
    <mergeCell ref="A37:B38"/>
    <mergeCell ref="C37:C38"/>
    <mergeCell ref="D37:D38"/>
    <mergeCell ref="E37:E38"/>
    <mergeCell ref="F37:F38"/>
    <mergeCell ref="G37:G38"/>
    <mergeCell ref="H33:H34"/>
    <mergeCell ref="A35:B36"/>
    <mergeCell ref="C35:C36"/>
    <mergeCell ref="D35:D36"/>
    <mergeCell ref="E35:E36"/>
    <mergeCell ref="F35:F36"/>
    <mergeCell ref="G35:G36"/>
    <mergeCell ref="H35:H36"/>
    <mergeCell ref="A33:B34"/>
    <mergeCell ref="C33:C34"/>
    <mergeCell ref="D33:D34"/>
    <mergeCell ref="E33:E34"/>
    <mergeCell ref="F33:F34"/>
    <mergeCell ref="G33:G34"/>
    <mergeCell ref="H29:H30"/>
    <mergeCell ref="A31:B32"/>
    <mergeCell ref="C31:C32"/>
    <mergeCell ref="D31:D32"/>
    <mergeCell ref="E31:E32"/>
    <mergeCell ref="F31:F32"/>
    <mergeCell ref="G31:G32"/>
    <mergeCell ref="H31:H32"/>
    <mergeCell ref="A29:B30"/>
    <mergeCell ref="C29:C30"/>
    <mergeCell ref="D29:D30"/>
    <mergeCell ref="E29:E30"/>
    <mergeCell ref="F29:F30"/>
    <mergeCell ref="G29:G30"/>
    <mergeCell ref="H25:H26"/>
    <mergeCell ref="A27:B28"/>
    <mergeCell ref="C27:C28"/>
    <mergeCell ref="D27:D28"/>
    <mergeCell ref="E27:E28"/>
    <mergeCell ref="F27:F28"/>
    <mergeCell ref="G27:G28"/>
    <mergeCell ref="H27:H28"/>
    <mergeCell ref="A25:B26"/>
    <mergeCell ref="C25:C26"/>
    <mergeCell ref="D25:D26"/>
    <mergeCell ref="E25:E26"/>
    <mergeCell ref="F25:F26"/>
    <mergeCell ref="G25:G26"/>
    <mergeCell ref="H21:H22"/>
    <mergeCell ref="A23:B24"/>
    <mergeCell ref="C23:C24"/>
    <mergeCell ref="D23:D24"/>
    <mergeCell ref="E23:E24"/>
    <mergeCell ref="F23:F24"/>
    <mergeCell ref="G23:G24"/>
    <mergeCell ref="H23:H24"/>
    <mergeCell ref="A21:B22"/>
    <mergeCell ref="C21:C22"/>
    <mergeCell ref="D21:D22"/>
    <mergeCell ref="E21:E22"/>
    <mergeCell ref="F21:F22"/>
    <mergeCell ref="G21:G22"/>
    <mergeCell ref="H17:H18"/>
    <mergeCell ref="A19:B20"/>
    <mergeCell ref="C19:C20"/>
    <mergeCell ref="D19:D20"/>
    <mergeCell ref="E19:E20"/>
    <mergeCell ref="F19:F20"/>
    <mergeCell ref="G19:G20"/>
    <mergeCell ref="H19:H20"/>
    <mergeCell ref="A17:B18"/>
    <mergeCell ref="C17:C18"/>
    <mergeCell ref="D17:D18"/>
    <mergeCell ref="E17:E18"/>
    <mergeCell ref="F17:F18"/>
    <mergeCell ref="G17:G18"/>
    <mergeCell ref="H13:H14"/>
    <mergeCell ref="A15:B16"/>
    <mergeCell ref="C15:C16"/>
    <mergeCell ref="D15:D16"/>
    <mergeCell ref="E15:E16"/>
    <mergeCell ref="F15:F16"/>
    <mergeCell ref="G15:G16"/>
    <mergeCell ref="H15:H16"/>
    <mergeCell ref="A13:B14"/>
    <mergeCell ref="C13:C14"/>
    <mergeCell ref="D13:D14"/>
    <mergeCell ref="E13:E14"/>
    <mergeCell ref="F13:F14"/>
    <mergeCell ref="G13:G14"/>
    <mergeCell ref="A7:B8"/>
    <mergeCell ref="C7:C8"/>
    <mergeCell ref="D7:D8"/>
    <mergeCell ref="E7:E8"/>
    <mergeCell ref="F7:F8"/>
    <mergeCell ref="G7:G8"/>
    <mergeCell ref="H7:H8"/>
    <mergeCell ref="H9:H10"/>
    <mergeCell ref="A11:B12"/>
    <mergeCell ref="C11:C12"/>
    <mergeCell ref="D11:D12"/>
    <mergeCell ref="E11:E12"/>
    <mergeCell ref="F11:F12"/>
    <mergeCell ref="G11:G12"/>
    <mergeCell ref="H11:H12"/>
    <mergeCell ref="A9:B10"/>
    <mergeCell ref="C9:C10"/>
    <mergeCell ref="D9:D10"/>
    <mergeCell ref="E9:E10"/>
    <mergeCell ref="F9:F10"/>
    <mergeCell ref="G9:G10"/>
    <mergeCell ref="C1:C2"/>
    <mergeCell ref="E1:F2"/>
    <mergeCell ref="A3:B4"/>
    <mergeCell ref="C3:E3"/>
    <mergeCell ref="F3:H3"/>
    <mergeCell ref="A5:B6"/>
    <mergeCell ref="C5:C6"/>
    <mergeCell ref="D5:D6"/>
    <mergeCell ref="E5:E6"/>
    <mergeCell ref="F5:F6"/>
    <mergeCell ref="G5:G6"/>
    <mergeCell ref="H5:H6"/>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小学校 (2)</vt:lpstr>
      <vt:lpstr>６月 (2)</vt:lpstr>
      <vt:lpstr>Sheet1</vt:lpstr>
      <vt:lpstr>'小学校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613018</dc:creator>
  <cp:lastModifiedBy>藤松　あい</cp:lastModifiedBy>
  <cp:lastPrinted>2026-06-23T01:32:15Z</cp:lastPrinted>
  <dcterms:created xsi:type="dcterms:W3CDTF">2019-05-09T01:50:38Z</dcterms:created>
  <dcterms:modified xsi:type="dcterms:W3CDTF">2026-06-23T01:58:06Z</dcterms:modified>
</cp:coreProperties>
</file>